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sk_C\Documents and Settings\Admin\Рабочий стол\Редель\Подготовка к зиме 2025-2026\"/>
    </mc:Choice>
  </mc:AlternateContent>
  <bookViews>
    <workbookView xWindow="0" yWindow="0" windowWidth="28800" windowHeight="12435" firstSheet="3" activeTab="3"/>
  </bookViews>
  <sheets>
    <sheet name="Лист1" sheetId="1" state="hidden" r:id="rId1"/>
    <sheet name="Целинное" sheetId="8" state="hidden" r:id="rId2"/>
    <sheet name="Борец" sheetId="6" state="hidden" r:id="rId3"/>
    <sheet name="Шира" sheetId="10" r:id="rId4"/>
    <sheet name="Жемчужное" sheetId="11" state="hidden" r:id="rId5"/>
    <sheet name="Коммунар" sheetId="2" state="hidden" r:id="rId6"/>
    <sheet name="Лист3" sheetId="3" state="hidden" r:id="rId7"/>
  </sheets>
  <definedNames>
    <definedName name="_xlnm.Print_Titles" localSheetId="0">Лист1!$10:$11</definedName>
  </definedNames>
  <calcPr calcId="152511"/>
</workbook>
</file>

<file path=xl/calcChain.xml><?xml version="1.0" encoding="utf-8"?>
<calcChain xmlns="http://schemas.openxmlformats.org/spreadsheetml/2006/main">
  <c r="D47" i="1" l="1"/>
  <c r="D29" i="1"/>
  <c r="D18" i="1"/>
  <c r="D18" i="3" l="1"/>
  <c r="D19" i="3" s="1"/>
  <c r="D14" i="3"/>
  <c r="D34" i="1"/>
  <c r="D39" i="1" l="1"/>
  <c r="D48" i="1" s="1"/>
  <c r="D20" i="3"/>
</calcChain>
</file>

<file path=xl/sharedStrings.xml><?xml version="1.0" encoding="utf-8"?>
<sst xmlns="http://schemas.openxmlformats.org/spreadsheetml/2006/main" count="894" uniqueCount="245">
  <si>
    <t>СОГЛАСОВАНО:</t>
  </si>
  <si>
    <t>УТВЕРЖДАЮ:</t>
  </si>
  <si>
    <t>" ….." ……………….. 2011 год</t>
  </si>
  <si>
    <t>"…….." ……………2011 год</t>
  </si>
  <si>
    <t>МЕРОПРИЯТИЯ</t>
  </si>
  <si>
    <t>№ п/п</t>
  </si>
  <si>
    <t>Наименование работ</t>
  </si>
  <si>
    <t>Материальные затраты, тыс. руб.</t>
  </si>
  <si>
    <t>Ответств.  лицо</t>
  </si>
  <si>
    <t>Сроки выполне-ния</t>
  </si>
  <si>
    <t>Средства</t>
  </si>
  <si>
    <t>Вид рем.</t>
  </si>
  <si>
    <t>материалы</t>
  </si>
  <si>
    <t>3</t>
  </si>
  <si>
    <t>4</t>
  </si>
  <si>
    <t>5</t>
  </si>
  <si>
    <t>к</t>
  </si>
  <si>
    <t>6</t>
  </si>
  <si>
    <t>7</t>
  </si>
  <si>
    <t>8</t>
  </si>
  <si>
    <t>Д-10 с ходовой, левого врещения, 1000 об/мин, эл. двигатель 30 кВт 1000 об/мин</t>
  </si>
  <si>
    <t>9</t>
  </si>
  <si>
    <t>КОТЕЛЬНАЯ № 1</t>
  </si>
  <si>
    <t>КОТЕЛЬНАЯ № 2</t>
  </si>
  <si>
    <t>1</t>
  </si>
  <si>
    <t>2</t>
  </si>
  <si>
    <t>КОТЕЛЬНАЯ № 3</t>
  </si>
  <si>
    <t xml:space="preserve">ремонт трубной части котла  №1 КЕ-4/14 с заменой экранных труб топочного блока , с заменой барабанов  верх. нижн. Коллекторов </t>
  </si>
  <si>
    <t>трубная часть в комплекте с барабанами</t>
  </si>
  <si>
    <t>Замена трубной системы ПСВ 1-й ступени</t>
  </si>
  <si>
    <t>установка дозироания комплексоната "Пульсар"</t>
  </si>
  <si>
    <t>нач.котельной</t>
  </si>
  <si>
    <t>мастер</t>
  </si>
  <si>
    <t>Ремонт поврежденной кладки ствола и футеровки трубы, спец. организацией</t>
  </si>
  <si>
    <t>начальник котельной</t>
  </si>
  <si>
    <t>подряд.</t>
  </si>
  <si>
    <t>мастер по т/с</t>
  </si>
  <si>
    <t>август</t>
  </si>
  <si>
    <t>Ду25-155м,Ду32--88м,Ду50-199м</t>
  </si>
  <si>
    <t>подряд</t>
  </si>
  <si>
    <t>Ду25-44мДу32-84мДу50-158,Ду80-125м-отпл,гвс-Ду32-270м</t>
  </si>
  <si>
    <t>КОТЕЛЬНАЯ МКК</t>
  </si>
  <si>
    <t>котельных п. Шира, Ширинского филиала</t>
  </si>
  <si>
    <t>Первый заместитель директора</t>
  </si>
  <si>
    <t>ГУП РХ "Хакресводоканал"</t>
  </si>
  <si>
    <t>_______________  Безлепкин А.А.</t>
  </si>
  <si>
    <t>Глава МО Ширинского района</t>
  </si>
  <si>
    <t>_______________  Ковалев Ю.С.</t>
  </si>
  <si>
    <t>Латунная трубку Л68 Д19 х1 -0,5тн</t>
  </si>
  <si>
    <t>Итого по кот.№3:</t>
  </si>
  <si>
    <t>лента В-500-200м</t>
  </si>
  <si>
    <t>Ремонтные работы по теплоснабжению пос. Шира на 2011-2012г.г.</t>
  </si>
  <si>
    <t>июнь-июль</t>
  </si>
  <si>
    <t>на капитальный ремонт по подготовке к работе в зимний период 2012г.</t>
  </si>
  <si>
    <t>Заместитель директора по теплоснабжению___________________________________Любчич Е.В.</t>
  </si>
  <si>
    <t>Замена ходовой части насоса сетевого Д320/50</t>
  </si>
  <si>
    <t>Замена ходовой части питательного насоса ЦНСГ 38/198</t>
  </si>
  <si>
    <t>Итого по котельной № 2</t>
  </si>
  <si>
    <t>ИНВЕСТИЦИОННЫЕ МЕРОПРИЯТИЯ</t>
  </si>
  <si>
    <t>котельных п. Шира, Ширинского филиала.</t>
  </si>
  <si>
    <t>Лоток-1 шт, ротор-1шт, вариатор-1шт.</t>
  </si>
  <si>
    <t>ИТОГО</t>
  </si>
  <si>
    <t>Замена котла №3 КВр-0,93</t>
  </si>
  <si>
    <t>котел КВр-0,93</t>
  </si>
  <si>
    <t xml:space="preserve"> Замена дымовой металлической трубы Ду-700, Н-25м.</t>
  </si>
  <si>
    <t>ИТОГО по котельной №1</t>
  </si>
  <si>
    <t xml:space="preserve">ИТОГО: по теплоснабжению </t>
  </si>
  <si>
    <t>Установка водоподготовки на подпиточную воду (ремонт I ступени ХВО).</t>
  </si>
  <si>
    <t>Всего</t>
  </si>
  <si>
    <t>Замена дымососа №1 Д-10</t>
  </si>
  <si>
    <t>Капитальный ремонт тракта золоудаления ,замена ходовой части редуктора.</t>
  </si>
  <si>
    <t>Зам. Директора по теплоснабжению __________________________________Е.В. Любчич</t>
  </si>
  <si>
    <t>ЗП-600-2шт</t>
  </si>
  <si>
    <t>Насосный агрегат Д320/50 - 1 шт, задвижка Ду 150 - 2 шт,задвижка Ду 200 - 2 шт.,фланец Ду-150-4шт, фланец Ду-200-4шт.</t>
  </si>
  <si>
    <t>катионит ФиП - 1-4 тн.,метизы М 10-24-100 кг, битум-200кг, электроды МПЗ 3-4мм-0,5тн, рубироид-14м2.</t>
  </si>
  <si>
    <t>установка дозирования комплексоната "Пульсар"-1шт</t>
  </si>
  <si>
    <t>лист СТ 6мм- 0,5тн, электроды-0,05 тн, уголок 45*45 - 0,5тн, ходовая часть дымососа ДН-9-1шт.</t>
  </si>
  <si>
    <t>Насосный агрегат ЦНСГ 38/198 - 1шт, задвижка Ду 100 - 1 шт., фланец-Ду100-2шт, манометр МП-3 - 2 шт.</t>
  </si>
  <si>
    <t>июнь-август</t>
  </si>
  <si>
    <t>Установка пожарной сигнализации</t>
  </si>
  <si>
    <t>июнь</t>
  </si>
  <si>
    <t>июнь-сентябрь</t>
  </si>
  <si>
    <t>Устройство отдельных газоходов на котле №1 и №2 с установкой ходовой части ДН-9-1шт.</t>
  </si>
  <si>
    <t>Всего по теплоснабжению</t>
  </si>
  <si>
    <t>Замена  электродвигателя 4АМ225М8 37 кВт на дымососе ДН-10 №3.</t>
  </si>
  <si>
    <t>Эл. дивг Аир-2М 37 кВт / 1500 об. Мин-1шт</t>
  </si>
  <si>
    <t>Замена пневмомеханического забрасывателя на котле №1 и №2.</t>
  </si>
  <si>
    <t>июль</t>
  </si>
  <si>
    <r>
      <t xml:space="preserve">канат стальной </t>
    </r>
    <r>
      <rPr>
        <sz val="11"/>
        <color theme="1"/>
        <rFont val="Calibri"/>
        <family val="2"/>
        <charset val="204"/>
      </rPr>
      <t>Ø16,5 (ГОСТ 2688-80 ) - 400 м,  редуктор РМ 500-50-1шт.</t>
    </r>
  </si>
  <si>
    <t>Установка водоподготовки.</t>
  </si>
  <si>
    <t xml:space="preserve"> Замена ходовой части дымососа №2 Д-8 на Д-10</t>
  </si>
  <si>
    <t>июль-август</t>
  </si>
  <si>
    <t>ходовая часть дымосос Д-10 -1шт</t>
  </si>
  <si>
    <t>июль-сентябрь</t>
  </si>
  <si>
    <t>Ремонт ПМЗ на котле№2, с заменой вариатора, лотка, ротора.</t>
  </si>
  <si>
    <t>май-август</t>
  </si>
  <si>
    <t>май-июль</t>
  </si>
  <si>
    <t>Установка ВРУ и НРУ, сульфоуголь на фильтре ХВО 1.</t>
  </si>
  <si>
    <t>Теплотрасса отопления, ГВС ул. Мелиораторов  протяженностью 500 м от ТК-32.</t>
  </si>
  <si>
    <t>Замена трубопровода по ул. Школьная протяженностью 119 м от ТК 11.</t>
  </si>
  <si>
    <t>Ду-150- 72 м,Ду-100-166м.</t>
  </si>
  <si>
    <t>Замена трубопровода по ул.50 лет ВСКМ-протяженностью 144м</t>
  </si>
  <si>
    <t>Ду 80-196м, Ду50-92м.</t>
  </si>
  <si>
    <t>Ду-100-118 м.</t>
  </si>
  <si>
    <t>линия ГВС-тупиковая,  теплотрасса отопления по ул. Щетинкина № 145, 147, 149 протяженностью- 270 м</t>
  </si>
  <si>
    <t xml:space="preserve">Замена трубопровода по ул. Майская протяженностью 59 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</si>
  <si>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мастер т/c</t>
  </si>
  <si>
    <t>Ремонт ленточного конвейера с заменой ленты В-500, протяженность – 90 м вся 180 мм</t>
  </si>
  <si>
    <t>Верхнее распределительное устройство - 2шт и нижнее распределительное устройство-2шт,сульфоуголь-4тн.</t>
  </si>
  <si>
    <t>кирпич стр. 1000шт, мертель -0,5 т, цемент-300кг., кирпич ШБ-5-500шт</t>
  </si>
  <si>
    <t>Ст-сть матер.(без НДС)</t>
  </si>
  <si>
    <t>№ дефектной ведомости, сметного расчетп</t>
  </si>
  <si>
    <t>СМР</t>
  </si>
  <si>
    <t>ВСЕГО</t>
  </si>
  <si>
    <t>Затраты, тыс. руб., без НДС</t>
  </si>
  <si>
    <t>Директор</t>
  </si>
  <si>
    <t>собст</t>
  </si>
  <si>
    <t>_________________Е.А Беляева</t>
  </si>
  <si>
    <t>п. Коммунар</t>
  </si>
  <si>
    <t>Тепловые сети</t>
  </si>
  <si>
    <t>гл. инженер</t>
  </si>
  <si>
    <t>мастер ХВС и ТС</t>
  </si>
  <si>
    <t>п. Борец</t>
  </si>
  <si>
    <t xml:space="preserve">Котельная </t>
  </si>
  <si>
    <t>п. Целинное</t>
  </si>
  <si>
    <t>ПРОЕКТ ПЛАНА МЕРОПРИЯТИЙ</t>
  </si>
  <si>
    <t>кол-во</t>
  </si>
  <si>
    <t>Сельсовет</t>
  </si>
  <si>
    <t>ООО "ТеплоРесурс"</t>
  </si>
  <si>
    <t>Согласовано:</t>
  </si>
  <si>
    <t>Глава Целинного сельсовета</t>
  </si>
  <si>
    <t>Глава Борцовского сельсовета</t>
  </si>
  <si>
    <t>_________________Т.И Морозова</t>
  </si>
  <si>
    <t>Помывка помещений, побелка, покраска</t>
  </si>
  <si>
    <t>т</t>
  </si>
  <si>
    <t>Очистка газоходов, ревизия</t>
  </si>
  <si>
    <t>Внутренний осмотр котлов</t>
  </si>
  <si>
    <t>Гидравлические испытания котлов</t>
  </si>
  <si>
    <t>10</t>
  </si>
  <si>
    <t>11</t>
  </si>
  <si>
    <t>Ревизия запорной арматуры</t>
  </si>
  <si>
    <t>ремонт ревизия дутьевых вентиляторов</t>
  </si>
  <si>
    <t>ремонт, ревизия дымососов</t>
  </si>
  <si>
    <t>Ревизия, ремонт циклонов</t>
  </si>
  <si>
    <t>Котельная №2</t>
  </si>
  <si>
    <t>Чистка, ремонт газоходов</t>
  </si>
  <si>
    <t>Чистка ремонт котлов</t>
  </si>
  <si>
    <t>Котельная №3</t>
  </si>
  <si>
    <t>Котельная №4</t>
  </si>
  <si>
    <t>Осмотр котлов, гидравлические испытания</t>
  </si>
  <si>
    <t>Ревизия, ремонт запорной арматуры</t>
  </si>
  <si>
    <t>Ревизия, чистка газоходов</t>
  </si>
  <si>
    <t>Сети водоснабжения</t>
  </si>
  <si>
    <t xml:space="preserve">Котельная № 1 </t>
  </si>
  <si>
    <t>ревизия дымососов</t>
  </si>
  <si>
    <t>Замена запорной арматуры</t>
  </si>
  <si>
    <t>-</t>
  </si>
  <si>
    <t>Чистка газоходов</t>
  </si>
  <si>
    <t>12</t>
  </si>
  <si>
    <t>Ревизия сетевых насосов</t>
  </si>
  <si>
    <t>Гидравлические испытания</t>
  </si>
  <si>
    <t>кол</t>
  </si>
  <si>
    <t xml:space="preserve">кол </t>
  </si>
  <si>
    <t>Котельная</t>
  </si>
  <si>
    <t xml:space="preserve">Гидравлические испытания </t>
  </si>
  <si>
    <t>ООО "ТеплоСервис"</t>
  </si>
  <si>
    <t>Котельная ДК</t>
  </si>
  <si>
    <t>Котельная "Теремок"</t>
  </si>
  <si>
    <t>Котельная "Баня"</t>
  </si>
  <si>
    <t>Сети ХВС</t>
  </si>
  <si>
    <t>Глава Коммунаровского сельсовета</t>
  </si>
  <si>
    <t>___________________М.П Захаров</t>
  </si>
  <si>
    <t>_______________А.В Бетке</t>
  </si>
  <si>
    <t xml:space="preserve"> ПРОЕКТ ПЛАНА МЕРОПРИЯТИЙ</t>
  </si>
  <si>
    <t>Замена котла №4 КВр 1,25</t>
  </si>
  <si>
    <t>Замена участка тепловой сети ул. Ленина ТК8-котельная</t>
  </si>
  <si>
    <t>сельсовет</t>
  </si>
  <si>
    <t>Ремонт участка тепловой сети Советская ТК6-ТК31</t>
  </si>
  <si>
    <t>Ремонт участка тепловой сети Советская ТК35-ТК31</t>
  </si>
  <si>
    <t>Замена участка сети водоснабжения ул.20 партсъезда-ул.1 новосёлов</t>
  </si>
  <si>
    <t>МКП "Коммунаровский коммунальник"</t>
  </si>
  <si>
    <t>_________________А.Н Склёмин</t>
  </si>
  <si>
    <t>Глава Жемчужненского сельсовета</t>
  </si>
  <si>
    <t xml:space="preserve">МКП "Жемчужненское ЖКХ" </t>
  </si>
  <si>
    <t>___________________Н.М.Катцын</t>
  </si>
  <si>
    <t>_________________С.Н.Павлов</t>
  </si>
  <si>
    <t xml:space="preserve"> п.Колодезный и п.Жемчужный</t>
  </si>
  <si>
    <t>Мастер кот.</t>
  </si>
  <si>
    <t xml:space="preserve">Ревизия сетевых насосов </t>
  </si>
  <si>
    <t>Ремонт топок котлов</t>
  </si>
  <si>
    <t>Помыка помещений побелка, покраска</t>
  </si>
  <si>
    <t>Ревизия, ремонт  циклонов</t>
  </si>
  <si>
    <t>Ревизия, ремонт  дымососов</t>
  </si>
  <si>
    <t>Помыка помещений, побелка  покраска</t>
  </si>
  <si>
    <t>Мастер</t>
  </si>
  <si>
    <t>"___"_______________2024 г.</t>
  </si>
  <si>
    <t>"______"__________________ 2024 г.</t>
  </si>
  <si>
    <t>на  ремонт по подготовке к работе в зимний период 2024-2025 г</t>
  </si>
  <si>
    <t>Замена котла №2</t>
  </si>
  <si>
    <t>л</t>
  </si>
  <si>
    <t>Замена котла №3</t>
  </si>
  <si>
    <t>Ул. 50 лет ВЛКСМ ТК49-ТК51</t>
  </si>
  <si>
    <t>Ул. Титова ТК35-ТК-37</t>
  </si>
  <si>
    <t>155 м</t>
  </si>
  <si>
    <t>Ул. Титова ТК37-Больница</t>
  </si>
  <si>
    <t>70 м</t>
  </si>
  <si>
    <t>Пролетарская 77 – Титова 10</t>
  </si>
  <si>
    <t>105м</t>
  </si>
  <si>
    <t>Сети Водоотведения</t>
  </si>
  <si>
    <t>Замена цепи ЗШУ</t>
  </si>
  <si>
    <t>"___" ________________2024 г.</t>
  </si>
  <si>
    <t>Замена котла №5</t>
  </si>
  <si>
    <t>мероприятия по реультатам эксперизы</t>
  </si>
  <si>
    <t>Ремонт ОУР котла №1</t>
  </si>
  <si>
    <t>Хим.мойка теплообменника</t>
  </si>
  <si>
    <t>Замена котла №6</t>
  </si>
  <si>
    <t>Ул. Садовая тк2/20-тк 2/28</t>
  </si>
  <si>
    <t>221 м</t>
  </si>
  <si>
    <t>Ул. Садовая тк2/9-тк 2/17</t>
  </si>
  <si>
    <t>151 м</t>
  </si>
  <si>
    <t>Ул. Школьная ВК60-ВК33</t>
  </si>
  <si>
    <t>384 м</t>
  </si>
  <si>
    <t>Ул. Степная КП1-Котельная №1</t>
  </si>
  <si>
    <t>1053 м</t>
  </si>
  <si>
    <t>Ул. Профсоюзная ВК4-ВК8</t>
  </si>
  <si>
    <t>180 м</t>
  </si>
  <si>
    <t>Ул. Профсоюзная ВК8-ВК12</t>
  </si>
  <si>
    <t>435 м</t>
  </si>
  <si>
    <t>Ул. Озерная ВК12-ВК6</t>
  </si>
  <si>
    <t>169 м</t>
  </si>
  <si>
    <t>Сети водоотведения</t>
  </si>
  <si>
    <t>КК18-КК14</t>
  </si>
  <si>
    <t>159 м</t>
  </si>
  <si>
    <t>ПЛАН МЕРОПРИЯТИЙ</t>
  </si>
  <si>
    <t>Администрация Ширинского сельсовета</t>
  </si>
  <si>
    <t>Организационные мероприятия:</t>
  </si>
  <si>
    <t>01.08.2025-25.09.2025</t>
  </si>
  <si>
    <t xml:space="preserve">Проверка готовности к отопительному периоду потребители тепловой энергии с. Шира (МКД) </t>
  </si>
  <si>
    <t>Редель Л. А. - зам. главы Ширинского сельсовета</t>
  </si>
  <si>
    <t>Рахманова С. В. - зам. главы Ширинского селсьовета</t>
  </si>
  <si>
    <t>Приложение 1</t>
  </si>
  <si>
    <t>к распоряжению Главы Ширинского сельсовета</t>
  </si>
  <si>
    <t>№ 73 от 26.06.2025</t>
  </si>
  <si>
    <t xml:space="preserve"> по подготовке к отопительномк периоду 2025/2026</t>
  </si>
  <si>
    <t xml:space="preserve">Проверка готовности к отопительному периоду ООО "ТеплоРесурс"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</si>
</sst>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1" fillId="0" borderId="2" xfId="0" applyFont="1" applyBorder="1"/>
    <xf numFmtId="49" fontId="0" fillId="0" borderId="4" xfId="0" applyNumberForma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2" borderId="2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Font="1"/>
    <xf numFmtId="0" fontId="0" fillId="0" borderId="2" xfId="0" applyBorder="1" applyAlignment="1">
      <alignment wrapText="1"/>
    </xf>
    <xf numFmtId="0" fontId="0" fillId="0" borderId="6" xfId="0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/>
    <xf numFmtId="0" fontId="0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8" fillId="0" borderId="11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22" workbookViewId="0">
      <selection activeCell="A27" sqref="A27:XFD27"/>
    </sheetView>
  </sheetViews>
  <sheetFormatPr defaultRowHeight="15" x14ac:dyDescent="0.25"/>
  <cols>
    <col min="1" max="1" width="7.5703125" style="16" customWidth="1"/>
    <col min="2" max="2" width="37.85546875" style="18" customWidth="1"/>
    <col min="3" max="3" width="9.140625" style="14"/>
    <col min="4" max="4" width="11.140625" style="14" customWidth="1"/>
    <col min="5" max="5" width="33.28515625" style="18" customWidth="1"/>
    <col min="6" max="6" width="13.42578125" style="14" customWidth="1"/>
    <col min="7" max="7" width="11.5703125" style="14" customWidth="1"/>
    <col min="8" max="8" width="9.140625" style="14"/>
    <col min="9" max="16384" width="9.140625" style="17"/>
  </cols>
  <sheetData>
    <row r="1" spans="1:8" x14ac:dyDescent="0.25">
      <c r="A1" s="4"/>
      <c r="B1" s="2" t="s">
        <v>0</v>
      </c>
      <c r="C1" s="1"/>
      <c r="D1" s="1"/>
      <c r="E1" s="3"/>
      <c r="F1" s="5" t="s">
        <v>1</v>
      </c>
      <c r="H1" s="1"/>
    </row>
    <row r="2" spans="1:8" x14ac:dyDescent="0.25">
      <c r="A2" s="4"/>
      <c r="B2" s="12" t="s">
        <v>46</v>
      </c>
      <c r="C2" s="1"/>
      <c r="D2" s="1"/>
      <c r="E2" s="3"/>
      <c r="F2" s="6" t="s">
        <v>43</v>
      </c>
      <c r="H2" s="1"/>
    </row>
    <row r="3" spans="1:8" x14ac:dyDescent="0.25">
      <c r="A3" s="4"/>
      <c r="B3" s="12" t="s">
        <v>47</v>
      </c>
      <c r="C3" s="1"/>
      <c r="D3" s="1"/>
      <c r="E3" s="3"/>
      <c r="F3" s="6" t="s">
        <v>44</v>
      </c>
      <c r="H3" s="1"/>
    </row>
    <row r="4" spans="1:8" x14ac:dyDescent="0.25">
      <c r="A4" s="4"/>
      <c r="B4" s="12" t="s">
        <v>2</v>
      </c>
      <c r="C4" s="1"/>
      <c r="D4" s="1"/>
      <c r="E4" s="3"/>
      <c r="F4" s="6" t="s">
        <v>45</v>
      </c>
      <c r="H4" s="1"/>
    </row>
    <row r="5" spans="1:8" x14ac:dyDescent="0.25">
      <c r="A5" s="4"/>
      <c r="C5" s="1"/>
      <c r="D5" s="1"/>
      <c r="E5" s="3"/>
      <c r="F5" s="5" t="s">
        <v>3</v>
      </c>
      <c r="H5" s="1"/>
    </row>
    <row r="6" spans="1:8" x14ac:dyDescent="0.25">
      <c r="A6" s="127" t="s">
        <v>4</v>
      </c>
      <c r="B6" s="127"/>
      <c r="C6" s="127"/>
      <c r="D6" s="127"/>
      <c r="E6" s="127"/>
      <c r="F6" s="127"/>
      <c r="G6" s="127"/>
      <c r="H6" s="127"/>
    </row>
    <row r="7" spans="1:8" x14ac:dyDescent="0.25">
      <c r="A7" s="127" t="s">
        <v>53</v>
      </c>
      <c r="B7" s="127"/>
      <c r="C7" s="127"/>
      <c r="D7" s="127"/>
      <c r="E7" s="127"/>
      <c r="F7" s="127"/>
      <c r="G7" s="127"/>
      <c r="H7" s="127"/>
    </row>
    <row r="8" spans="1:8" x14ac:dyDescent="0.25">
      <c r="A8" s="128" t="s">
        <v>42</v>
      </c>
      <c r="B8" s="128"/>
      <c r="C8" s="128"/>
      <c r="D8" s="128"/>
      <c r="E8" s="128"/>
      <c r="F8" s="128"/>
      <c r="G8" s="128"/>
      <c r="H8" s="128"/>
    </row>
    <row r="9" spans="1:8" x14ac:dyDescent="0.25">
      <c r="A9" s="9"/>
      <c r="B9" s="13"/>
      <c r="C9" s="7"/>
      <c r="D9" s="8"/>
      <c r="E9" s="15"/>
      <c r="F9" s="9"/>
      <c r="G9" s="9"/>
      <c r="H9" s="7"/>
    </row>
    <row r="10" spans="1:8" x14ac:dyDescent="0.25">
      <c r="A10" s="129" t="s">
        <v>5</v>
      </c>
      <c r="B10" s="130" t="s">
        <v>6</v>
      </c>
      <c r="C10" s="130" t="s">
        <v>7</v>
      </c>
      <c r="D10" s="130"/>
      <c r="E10" s="130"/>
      <c r="F10" s="129" t="s">
        <v>8</v>
      </c>
      <c r="G10" s="129" t="s">
        <v>9</v>
      </c>
      <c r="H10" s="132" t="s">
        <v>10</v>
      </c>
    </row>
    <row r="11" spans="1:8" ht="38.25" x14ac:dyDescent="0.25">
      <c r="A11" s="129"/>
      <c r="B11" s="131"/>
      <c r="C11" s="10" t="s">
        <v>11</v>
      </c>
      <c r="D11" s="11" t="s">
        <v>110</v>
      </c>
      <c r="E11" s="10" t="s">
        <v>12</v>
      </c>
      <c r="F11" s="129"/>
      <c r="G11" s="129"/>
      <c r="H11" s="132"/>
    </row>
    <row r="12" spans="1:8" x14ac:dyDescent="0.25">
      <c r="A12" s="25"/>
      <c r="B12" s="34" t="s">
        <v>41</v>
      </c>
      <c r="C12" s="26"/>
      <c r="D12" s="11"/>
      <c r="E12" s="26"/>
      <c r="F12" s="25"/>
      <c r="G12" s="25"/>
      <c r="H12" s="27"/>
    </row>
    <row r="13" spans="1:8" ht="45" x14ac:dyDescent="0.25">
      <c r="A13" s="20">
        <v>1</v>
      </c>
      <c r="B13" s="22" t="s">
        <v>33</v>
      </c>
      <c r="C13" s="29" t="s">
        <v>16</v>
      </c>
      <c r="D13" s="29">
        <v>33.5</v>
      </c>
      <c r="E13" s="22" t="s">
        <v>109</v>
      </c>
      <c r="F13" s="30" t="s">
        <v>34</v>
      </c>
      <c r="G13" s="30" t="s">
        <v>78</v>
      </c>
      <c r="H13" s="29" t="s">
        <v>35</v>
      </c>
    </row>
    <row r="14" spans="1:8" ht="30" x14ac:dyDescent="0.25">
      <c r="A14" s="20" t="s">
        <v>25</v>
      </c>
      <c r="B14" s="22" t="s">
        <v>94</v>
      </c>
      <c r="C14" s="29" t="s">
        <v>16</v>
      </c>
      <c r="D14" s="29">
        <v>28</v>
      </c>
      <c r="E14" s="22" t="s">
        <v>60</v>
      </c>
      <c r="F14" s="30" t="s">
        <v>34</v>
      </c>
      <c r="G14" s="30" t="s">
        <v>96</v>
      </c>
      <c r="H14" s="29"/>
    </row>
    <row r="15" spans="1:8" ht="70.5" customHeight="1" x14ac:dyDescent="0.25">
      <c r="A15" s="20" t="s">
        <v>13</v>
      </c>
      <c r="B15" s="22" t="s">
        <v>97</v>
      </c>
      <c r="C15" s="29" t="s">
        <v>16</v>
      </c>
      <c r="D15" s="29">
        <v>301.60000000000002</v>
      </c>
      <c r="E15" s="22" t="s">
        <v>108</v>
      </c>
      <c r="F15" s="30" t="s">
        <v>34</v>
      </c>
      <c r="G15" s="30" t="s">
        <v>91</v>
      </c>
      <c r="H15" s="29"/>
    </row>
    <row r="16" spans="1:8" customFormat="1" ht="30" x14ac:dyDescent="0.25">
      <c r="A16" s="51" t="s">
        <v>14</v>
      </c>
      <c r="B16" s="22" t="s">
        <v>79</v>
      </c>
      <c r="C16" s="29" t="s">
        <v>16</v>
      </c>
      <c r="D16" s="29">
        <v>190</v>
      </c>
      <c r="E16" s="22"/>
      <c r="F16" s="30" t="s">
        <v>31</v>
      </c>
      <c r="G16" s="29" t="s">
        <v>80</v>
      </c>
      <c r="H16" s="29" t="s">
        <v>35</v>
      </c>
    </row>
    <row r="17" spans="1:8" customFormat="1" ht="45" x14ac:dyDescent="0.25">
      <c r="A17" s="20" t="s">
        <v>15</v>
      </c>
      <c r="B17" s="30" t="s">
        <v>107</v>
      </c>
      <c r="C17" s="29" t="s">
        <v>16</v>
      </c>
      <c r="D17" s="29">
        <v>490</v>
      </c>
      <c r="E17" s="22" t="s">
        <v>50</v>
      </c>
      <c r="F17" s="30" t="s">
        <v>34</v>
      </c>
      <c r="G17" s="30" t="s">
        <v>91</v>
      </c>
      <c r="H17" s="29"/>
    </row>
    <row r="18" spans="1:8" customFormat="1" x14ac:dyDescent="0.25">
      <c r="A18" s="118" t="s">
        <v>61</v>
      </c>
      <c r="B18" s="119"/>
      <c r="C18" s="120"/>
      <c r="D18" s="46">
        <f>SUM(D13:D17)</f>
        <v>1043.0999999999999</v>
      </c>
      <c r="E18" s="32"/>
      <c r="F18" s="45"/>
      <c r="G18" s="45"/>
      <c r="H18" s="33"/>
    </row>
    <row r="19" spans="1:8" x14ac:dyDescent="0.25">
      <c r="A19" s="20"/>
      <c r="B19" s="34" t="s">
        <v>22</v>
      </c>
      <c r="C19" s="33"/>
      <c r="D19" s="33"/>
      <c r="E19" s="32"/>
      <c r="F19" s="33"/>
      <c r="G19" s="33"/>
      <c r="H19" s="33"/>
    </row>
    <row r="20" spans="1:8" ht="30" x14ac:dyDescent="0.25">
      <c r="A20" s="20" t="s">
        <v>24</v>
      </c>
      <c r="B20" s="53" t="s">
        <v>86</v>
      </c>
      <c r="C20" s="33" t="s">
        <v>16</v>
      </c>
      <c r="D20" s="33">
        <v>235</v>
      </c>
      <c r="E20" s="32" t="s">
        <v>72</v>
      </c>
      <c r="F20" s="45" t="s">
        <v>31</v>
      </c>
      <c r="G20" s="33" t="s">
        <v>52</v>
      </c>
      <c r="H20" s="33"/>
    </row>
    <row r="21" spans="1:8" ht="55.5" customHeight="1" x14ac:dyDescent="0.25">
      <c r="A21" s="20" t="s">
        <v>25</v>
      </c>
      <c r="B21" s="22" t="s">
        <v>29</v>
      </c>
      <c r="C21" s="29" t="s">
        <v>16</v>
      </c>
      <c r="D21" s="29">
        <v>183.5</v>
      </c>
      <c r="E21" s="22" t="s">
        <v>48</v>
      </c>
      <c r="F21" s="31" t="s">
        <v>31</v>
      </c>
      <c r="G21" s="29" t="s">
        <v>78</v>
      </c>
      <c r="H21" s="29"/>
    </row>
    <row r="22" spans="1:8" ht="39" customHeight="1" x14ac:dyDescent="0.25">
      <c r="A22" s="20" t="s">
        <v>13</v>
      </c>
      <c r="B22" s="22" t="s">
        <v>84</v>
      </c>
      <c r="C22" s="29" t="s">
        <v>16</v>
      </c>
      <c r="D22" s="29">
        <v>67.5</v>
      </c>
      <c r="E22" s="22" t="s">
        <v>85</v>
      </c>
      <c r="F22" s="31" t="s">
        <v>31</v>
      </c>
      <c r="G22" s="30" t="s">
        <v>37</v>
      </c>
      <c r="H22" s="29"/>
    </row>
    <row r="23" spans="1:8" ht="77.25" customHeight="1" x14ac:dyDescent="0.25">
      <c r="A23" s="20" t="s">
        <v>14</v>
      </c>
      <c r="B23" s="22" t="s">
        <v>56</v>
      </c>
      <c r="C23" s="29" t="s">
        <v>16</v>
      </c>
      <c r="D23" s="29">
        <v>66</v>
      </c>
      <c r="E23" s="22" t="s">
        <v>77</v>
      </c>
      <c r="F23" s="31" t="s">
        <v>31</v>
      </c>
      <c r="G23" s="30" t="s">
        <v>87</v>
      </c>
      <c r="H23" s="29"/>
    </row>
    <row r="24" spans="1:8" customFormat="1" ht="70.5" customHeight="1" x14ac:dyDescent="0.25">
      <c r="A24" s="20" t="s">
        <v>15</v>
      </c>
      <c r="B24" s="22" t="s">
        <v>67</v>
      </c>
      <c r="C24" s="29" t="s">
        <v>16</v>
      </c>
      <c r="D24" s="29">
        <v>118.1</v>
      </c>
      <c r="E24" s="22" t="s">
        <v>74</v>
      </c>
      <c r="F24" s="30" t="s">
        <v>31</v>
      </c>
      <c r="G24" s="29" t="s">
        <v>37</v>
      </c>
      <c r="H24" s="29"/>
    </row>
    <row r="25" spans="1:8" ht="59.25" customHeight="1" x14ac:dyDescent="0.25">
      <c r="A25" s="20" t="s">
        <v>17</v>
      </c>
      <c r="B25" s="22" t="s">
        <v>69</v>
      </c>
      <c r="C25" s="29" t="s">
        <v>16</v>
      </c>
      <c r="D25" s="29">
        <v>105.15</v>
      </c>
      <c r="E25" s="22" t="s">
        <v>20</v>
      </c>
      <c r="F25" s="31" t="s">
        <v>31</v>
      </c>
      <c r="G25" s="29" t="s">
        <v>87</v>
      </c>
      <c r="H25" s="29"/>
    </row>
    <row r="26" spans="1:8" customFormat="1" ht="63.75" customHeight="1" x14ac:dyDescent="0.25">
      <c r="A26" s="20" t="s">
        <v>18</v>
      </c>
      <c r="B26" s="22" t="s">
        <v>70</v>
      </c>
      <c r="C26" s="29" t="s">
        <v>16</v>
      </c>
      <c r="D26" s="29">
        <v>182.2</v>
      </c>
      <c r="E26" s="22" t="s">
        <v>88</v>
      </c>
      <c r="F26" s="31" t="s">
        <v>31</v>
      </c>
      <c r="G26" s="30" t="s">
        <v>80</v>
      </c>
      <c r="H26" s="29"/>
    </row>
    <row r="27" spans="1:8" customFormat="1" ht="30" x14ac:dyDescent="0.25">
      <c r="A27" s="51" t="s">
        <v>19</v>
      </c>
      <c r="B27" s="22" t="s">
        <v>79</v>
      </c>
      <c r="C27" s="29" t="s">
        <v>16</v>
      </c>
      <c r="D27" s="29">
        <v>230</v>
      </c>
      <c r="E27" s="22"/>
      <c r="F27" s="30" t="s">
        <v>31</v>
      </c>
      <c r="G27" s="29" t="s">
        <v>80</v>
      </c>
      <c r="H27" s="29" t="s">
        <v>35</v>
      </c>
    </row>
    <row r="28" spans="1:8" ht="60" x14ac:dyDescent="0.25">
      <c r="A28" s="20" t="s">
        <v>21</v>
      </c>
      <c r="B28" s="22" t="s">
        <v>55</v>
      </c>
      <c r="C28" s="29" t="s">
        <v>16</v>
      </c>
      <c r="D28" s="29">
        <v>145.19999999999999</v>
      </c>
      <c r="E28" s="22" t="s">
        <v>73</v>
      </c>
      <c r="F28" s="30" t="s">
        <v>31</v>
      </c>
      <c r="G28" s="29" t="s">
        <v>37</v>
      </c>
      <c r="H28" s="29"/>
    </row>
    <row r="29" spans="1:8" x14ac:dyDescent="0.25">
      <c r="A29" s="118" t="s">
        <v>61</v>
      </c>
      <c r="B29" s="119"/>
      <c r="C29" s="120"/>
      <c r="D29" s="23">
        <f>SUM(D20:D28)</f>
        <v>1332.65</v>
      </c>
      <c r="E29" s="22"/>
      <c r="F29" s="31"/>
      <c r="G29" s="29"/>
      <c r="H29" s="29"/>
    </row>
    <row r="30" spans="1:8" x14ac:dyDescent="0.25">
      <c r="A30" s="20"/>
      <c r="B30" s="24" t="s">
        <v>23</v>
      </c>
      <c r="C30" s="23"/>
      <c r="D30" s="23"/>
      <c r="E30" s="24"/>
      <c r="F30" s="23"/>
      <c r="G30" s="23"/>
      <c r="H30" s="23"/>
    </row>
    <row r="31" spans="1:8" ht="30" x14ac:dyDescent="0.25">
      <c r="A31" s="20" t="s">
        <v>24</v>
      </c>
      <c r="B31" s="30" t="s">
        <v>89</v>
      </c>
      <c r="C31" s="21" t="s">
        <v>16</v>
      </c>
      <c r="D31" s="21">
        <v>280</v>
      </c>
      <c r="E31" s="22" t="s">
        <v>30</v>
      </c>
      <c r="F31" s="30" t="s">
        <v>32</v>
      </c>
      <c r="G31" s="30" t="s">
        <v>87</v>
      </c>
      <c r="H31" s="21"/>
    </row>
    <row r="32" spans="1:8" customFormat="1" ht="30" x14ac:dyDescent="0.25">
      <c r="A32" s="51" t="s">
        <v>25</v>
      </c>
      <c r="B32" s="22" t="s">
        <v>79</v>
      </c>
      <c r="C32" s="29" t="s">
        <v>16</v>
      </c>
      <c r="D32" s="29">
        <v>68</v>
      </c>
      <c r="E32" s="22"/>
      <c r="F32" s="30" t="s">
        <v>31</v>
      </c>
      <c r="G32" s="29" t="s">
        <v>80</v>
      </c>
      <c r="H32" s="29" t="s">
        <v>35</v>
      </c>
    </row>
    <row r="33" spans="1:8" ht="45" x14ac:dyDescent="0.25">
      <c r="A33" s="20" t="s">
        <v>13</v>
      </c>
      <c r="B33" s="30" t="s">
        <v>82</v>
      </c>
      <c r="C33" s="47" t="s">
        <v>16</v>
      </c>
      <c r="D33" s="41">
        <v>101</v>
      </c>
      <c r="E33" s="22" t="s">
        <v>76</v>
      </c>
      <c r="F33" s="47" t="s">
        <v>31</v>
      </c>
      <c r="G33" s="41" t="s">
        <v>80</v>
      </c>
      <c r="H33" s="23"/>
    </row>
    <row r="34" spans="1:8" x14ac:dyDescent="0.25">
      <c r="A34" s="118" t="s">
        <v>57</v>
      </c>
      <c r="B34" s="119"/>
      <c r="C34" s="120"/>
      <c r="D34" s="23">
        <f>SUM(D31:D33)</f>
        <v>449</v>
      </c>
      <c r="E34" s="24"/>
      <c r="F34" s="23"/>
      <c r="G34" s="23"/>
      <c r="H34" s="23"/>
    </row>
    <row r="35" spans="1:8" x14ac:dyDescent="0.25">
      <c r="A35" s="20"/>
      <c r="B35" s="24" t="s">
        <v>26</v>
      </c>
      <c r="C35" s="21"/>
      <c r="D35" s="21"/>
      <c r="E35" s="22"/>
      <c r="F35" s="21"/>
      <c r="G35" s="21"/>
      <c r="H35" s="21"/>
    </row>
    <row r="36" spans="1:8" ht="38.25" customHeight="1" x14ac:dyDescent="0.25">
      <c r="A36" s="20" t="s">
        <v>24</v>
      </c>
      <c r="B36" s="30" t="s">
        <v>89</v>
      </c>
      <c r="C36" s="21" t="s">
        <v>16</v>
      </c>
      <c r="D36" s="21">
        <v>280</v>
      </c>
      <c r="E36" s="22" t="s">
        <v>75</v>
      </c>
      <c r="F36" s="30" t="s">
        <v>32</v>
      </c>
      <c r="G36" s="30" t="s">
        <v>91</v>
      </c>
      <c r="H36" s="21"/>
    </row>
    <row r="37" spans="1:8" customFormat="1" ht="30" x14ac:dyDescent="0.25">
      <c r="A37" s="51" t="s">
        <v>25</v>
      </c>
      <c r="B37" s="22" t="s">
        <v>79</v>
      </c>
      <c r="C37" s="29" t="s">
        <v>16</v>
      </c>
      <c r="D37" s="29">
        <v>75</v>
      </c>
      <c r="E37" s="22"/>
      <c r="F37" s="30" t="s">
        <v>31</v>
      </c>
      <c r="G37" s="29" t="s">
        <v>80</v>
      </c>
      <c r="H37" s="29" t="s">
        <v>35</v>
      </c>
    </row>
    <row r="38" spans="1:8" ht="31.5" customHeight="1" x14ac:dyDescent="0.25">
      <c r="A38" s="20" t="s">
        <v>13</v>
      </c>
      <c r="B38" s="22" t="s">
        <v>90</v>
      </c>
      <c r="C38" s="21" t="s">
        <v>16</v>
      </c>
      <c r="D38" s="21">
        <v>105</v>
      </c>
      <c r="E38" s="22" t="s">
        <v>92</v>
      </c>
      <c r="F38" s="30" t="s">
        <v>32</v>
      </c>
      <c r="G38" s="29" t="s">
        <v>80</v>
      </c>
      <c r="H38" s="21"/>
    </row>
    <row r="39" spans="1:8" x14ac:dyDescent="0.25">
      <c r="A39" s="125" t="s">
        <v>49</v>
      </c>
      <c r="B39" s="126"/>
      <c r="C39" s="29"/>
      <c r="D39" s="23">
        <f>SUM(D36:D38)</f>
        <v>460</v>
      </c>
      <c r="E39" s="22"/>
      <c r="F39" s="30"/>
      <c r="G39" s="29"/>
      <c r="H39" s="29"/>
    </row>
    <row r="40" spans="1:8" x14ac:dyDescent="0.25">
      <c r="A40" s="121" t="s">
        <v>51</v>
      </c>
      <c r="B40" s="121"/>
      <c r="C40" s="121"/>
      <c r="D40" s="121"/>
      <c r="E40" s="121"/>
      <c r="F40" s="50"/>
      <c r="G40" s="17"/>
      <c r="H40" s="17"/>
    </row>
    <row r="41" spans="1:8" x14ac:dyDescent="0.25">
      <c r="A41" s="29"/>
      <c r="B41" s="30"/>
      <c r="C41" s="22"/>
      <c r="D41" s="29"/>
      <c r="E41" s="29"/>
      <c r="F41" s="30"/>
      <c r="G41" s="22"/>
      <c r="H41" s="48"/>
    </row>
    <row r="42" spans="1:8" ht="45" x14ac:dyDescent="0.25">
      <c r="A42" s="29">
        <v>1</v>
      </c>
      <c r="B42" s="30" t="s">
        <v>98</v>
      </c>
      <c r="C42" s="30" t="s">
        <v>16</v>
      </c>
      <c r="D42" s="29">
        <v>1659</v>
      </c>
      <c r="E42" s="30" t="s">
        <v>38</v>
      </c>
      <c r="F42" s="30" t="s">
        <v>36</v>
      </c>
      <c r="G42" s="30" t="s">
        <v>81</v>
      </c>
      <c r="H42" s="48" t="s">
        <v>35</v>
      </c>
    </row>
    <row r="43" spans="1:8" ht="45" x14ac:dyDescent="0.25">
      <c r="A43" s="29">
        <v>2</v>
      </c>
      <c r="B43" s="30" t="s">
        <v>104</v>
      </c>
      <c r="C43" s="29" t="s">
        <v>16</v>
      </c>
      <c r="D43" s="29">
        <v>1156</v>
      </c>
      <c r="E43" s="30" t="s">
        <v>40</v>
      </c>
      <c r="F43" s="30" t="s">
        <v>36</v>
      </c>
      <c r="G43" s="30" t="s">
        <v>81</v>
      </c>
      <c r="H43" s="29" t="s">
        <v>39</v>
      </c>
    </row>
    <row r="44" spans="1:8" ht="30" x14ac:dyDescent="0.25">
      <c r="A44" s="20" t="s">
        <v>13</v>
      </c>
      <c r="B44" s="22" t="s">
        <v>99</v>
      </c>
      <c r="C44" s="29" t="s">
        <v>16</v>
      </c>
      <c r="D44" s="29">
        <v>552.29999999999995</v>
      </c>
      <c r="E44" s="30" t="s">
        <v>100</v>
      </c>
      <c r="F44" s="29" t="s">
        <v>106</v>
      </c>
      <c r="G44" s="30" t="s">
        <v>81</v>
      </c>
      <c r="H44" s="29" t="s">
        <v>39</v>
      </c>
    </row>
    <row r="45" spans="1:8" ht="30" x14ac:dyDescent="0.25">
      <c r="A45" s="20" t="s">
        <v>14</v>
      </c>
      <c r="B45" s="22" t="s">
        <v>101</v>
      </c>
      <c r="C45" s="29" t="s">
        <v>16</v>
      </c>
      <c r="D45" s="29">
        <v>771.5</v>
      </c>
      <c r="E45" s="30" t="s">
        <v>102</v>
      </c>
      <c r="F45" s="30" t="s">
        <v>36</v>
      </c>
      <c r="G45" s="30" t="s">
        <v>81</v>
      </c>
      <c r="H45" s="29" t="s">
        <v>39</v>
      </c>
    </row>
    <row r="46" spans="1:8" ht="42.75" customHeight="1" x14ac:dyDescent="0.25">
      <c r="A46" s="20" t="s">
        <v>15</v>
      </c>
      <c r="B46" s="22" t="s">
        <v>105</v>
      </c>
      <c r="C46" s="50" t="s">
        <v>16</v>
      </c>
      <c r="D46" s="29">
        <v>334</v>
      </c>
      <c r="E46" s="30" t="s">
        <v>103</v>
      </c>
      <c r="F46" s="30" t="s">
        <v>36</v>
      </c>
      <c r="G46" s="30" t="s">
        <v>81</v>
      </c>
      <c r="H46" s="29" t="s">
        <v>39</v>
      </c>
    </row>
    <row r="47" spans="1:8" x14ac:dyDescent="0.25">
      <c r="A47" s="124" t="s">
        <v>66</v>
      </c>
      <c r="B47" s="124"/>
      <c r="C47" s="124"/>
      <c r="D47" s="23">
        <f>D42+D43+D44+D45+D46</f>
        <v>4472.8</v>
      </c>
      <c r="E47" s="29"/>
      <c r="F47" s="29"/>
      <c r="G47" s="48"/>
      <c r="H47" s="48"/>
    </row>
    <row r="48" spans="1:8" ht="31.5" customHeight="1" x14ac:dyDescent="0.25">
      <c r="A48" s="122" t="s">
        <v>61</v>
      </c>
      <c r="B48" s="123"/>
      <c r="C48" s="22"/>
      <c r="D48" s="29">
        <f>D47+D39+D34+D29+D18</f>
        <v>7757.5500000000011</v>
      </c>
      <c r="E48" s="29"/>
      <c r="F48" s="29"/>
      <c r="G48" s="48"/>
      <c r="H48" s="48"/>
    </row>
    <row r="49" spans="1:8" x14ac:dyDescent="0.25">
      <c r="A49" s="117"/>
      <c r="B49" s="117"/>
      <c r="C49" s="117"/>
      <c r="D49" s="117"/>
      <c r="E49" s="117"/>
      <c r="F49" s="117"/>
      <c r="G49" s="117"/>
      <c r="H49" s="17"/>
    </row>
    <row r="50" spans="1:8" customFormat="1" ht="32.25" customHeight="1" x14ac:dyDescent="0.25">
      <c r="A50" s="14"/>
      <c r="B50" s="14"/>
      <c r="C50" s="18"/>
      <c r="D50" s="14"/>
      <c r="E50" s="14"/>
      <c r="F50" s="14"/>
      <c r="G50" s="17"/>
      <c r="H50" s="17"/>
    </row>
    <row r="51" spans="1:8" customFormat="1" x14ac:dyDescent="0.25">
      <c r="A51" s="14"/>
      <c r="B51" s="14"/>
      <c r="C51" s="18"/>
      <c r="D51" s="14"/>
      <c r="E51" s="14"/>
      <c r="F51" s="14"/>
      <c r="G51" s="17"/>
      <c r="H51" s="17"/>
    </row>
    <row r="52" spans="1:8" customFormat="1" ht="15" customHeight="1" x14ac:dyDescent="0.25">
      <c r="A52" s="116" t="s">
        <v>71</v>
      </c>
      <c r="B52" s="116"/>
      <c r="C52" s="116"/>
      <c r="D52" s="116"/>
      <c r="E52" s="116"/>
      <c r="F52" s="116"/>
      <c r="G52" s="116"/>
      <c r="H52" s="116"/>
    </row>
    <row r="53" spans="1:8" customFormat="1" x14ac:dyDescent="0.25">
      <c r="A53" s="14"/>
      <c r="B53" s="14"/>
      <c r="C53" s="18"/>
      <c r="D53" s="14"/>
      <c r="E53" s="14"/>
      <c r="F53" s="14"/>
      <c r="G53" s="17"/>
      <c r="H53" s="17"/>
    </row>
    <row r="54" spans="1:8" x14ac:dyDescent="0.25">
      <c r="A54" s="14"/>
      <c r="B54" s="14"/>
      <c r="C54" s="18"/>
      <c r="E54" s="14"/>
      <c r="G54" s="17"/>
      <c r="H54" s="17"/>
    </row>
    <row r="55" spans="1:8" x14ac:dyDescent="0.25">
      <c r="A55" s="14"/>
      <c r="B55" s="14"/>
      <c r="C55" s="18"/>
      <c r="E55" s="14"/>
      <c r="G55" s="17"/>
      <c r="H55" s="17"/>
    </row>
    <row r="56" spans="1:8" x14ac:dyDescent="0.25">
      <c r="A56" s="14"/>
      <c r="B56" s="14"/>
      <c r="C56" s="18"/>
      <c r="E56" s="14"/>
      <c r="G56" s="17"/>
      <c r="H56" s="17"/>
    </row>
    <row r="57" spans="1:8" x14ac:dyDescent="0.25">
      <c r="A57" s="14"/>
      <c r="B57" s="14"/>
      <c r="C57" s="18"/>
      <c r="E57" s="14"/>
      <c r="G57" s="17"/>
      <c r="H57" s="17"/>
    </row>
    <row r="58" spans="1:8" x14ac:dyDescent="0.25">
      <c r="A58" s="14"/>
      <c r="B58" s="14"/>
      <c r="C58" s="18"/>
      <c r="E58" s="14"/>
      <c r="G58" s="19"/>
      <c r="H58" s="19"/>
    </row>
    <row r="59" spans="1:8" x14ac:dyDescent="0.25">
      <c r="A59" s="14"/>
      <c r="C59" s="18"/>
      <c r="E59" s="14"/>
      <c r="G59" s="19"/>
      <c r="H59" s="19"/>
    </row>
    <row r="60" spans="1:8" x14ac:dyDescent="0.25">
      <c r="A60" s="14"/>
      <c r="C60" s="18"/>
      <c r="E60" s="14"/>
      <c r="G60" s="19"/>
      <c r="H60" s="19"/>
    </row>
    <row r="64" spans="1:8" ht="15" customHeight="1" x14ac:dyDescent="0.25"/>
    <row r="71" ht="15" customHeight="1" x14ac:dyDescent="0.25"/>
    <row r="83" spans="1:8" s="19" customFormat="1" ht="30.75" customHeight="1" x14ac:dyDescent="0.25">
      <c r="A83" s="16"/>
      <c r="B83" s="18"/>
      <c r="C83" s="14"/>
      <c r="D83" s="14"/>
      <c r="E83" s="18"/>
      <c r="F83" s="14"/>
      <c r="G83" s="14"/>
      <c r="H83" s="14"/>
    </row>
    <row r="84" spans="1:8" s="19" customFormat="1" ht="15" customHeight="1" x14ac:dyDescent="0.25">
      <c r="A84" s="16"/>
      <c r="B84" s="18"/>
      <c r="C84" s="14"/>
      <c r="D84" s="14"/>
      <c r="E84" s="18"/>
      <c r="F84" s="14"/>
      <c r="G84" s="14"/>
      <c r="H84" s="14"/>
    </row>
    <row r="85" spans="1:8" s="19" customFormat="1" x14ac:dyDescent="0.25">
      <c r="A85" s="16"/>
      <c r="B85" s="18"/>
      <c r="C85" s="14"/>
      <c r="D85" s="14"/>
      <c r="E85" s="18"/>
      <c r="F85" s="14"/>
      <c r="G85" s="14"/>
      <c r="H85" s="14"/>
    </row>
  </sheetData>
  <mergeCells count="18">
    <mergeCell ref="A18:C18"/>
    <mergeCell ref="A6:H6"/>
    <mergeCell ref="A7:H7"/>
    <mergeCell ref="A8:H8"/>
    <mergeCell ref="A10:A11"/>
    <mergeCell ref="B10:B11"/>
    <mergeCell ref="C10:E10"/>
    <mergeCell ref="F10:F11"/>
    <mergeCell ref="G10:G11"/>
    <mergeCell ref="H10:H11"/>
    <mergeCell ref="A52:H52"/>
    <mergeCell ref="A49:G49"/>
    <mergeCell ref="A29:C29"/>
    <mergeCell ref="A40:E40"/>
    <mergeCell ref="A48:B48"/>
    <mergeCell ref="A47:C47"/>
    <mergeCell ref="A34:C34"/>
    <mergeCell ref="A39:B3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15" zoomScaleSheetLayoutView="100" workbookViewId="0">
      <selection activeCell="F10" sqref="F10"/>
    </sheetView>
  </sheetViews>
  <sheetFormatPr defaultRowHeight="15" x14ac:dyDescent="0.25"/>
  <cols>
    <col min="1" max="1" width="9.5703125" style="62" bestFit="1" customWidth="1"/>
    <col min="2" max="2" width="35.42578125" customWidth="1"/>
    <col min="3" max="4" width="6" customWidth="1"/>
    <col min="5" max="5" width="12.140625" customWidth="1"/>
    <col min="6" max="6" width="8.85546875" customWidth="1"/>
    <col min="7" max="7" width="9.140625" customWidth="1"/>
    <col min="8" max="8" width="29.5703125" customWidth="1"/>
    <col min="9" max="9" width="12.5703125" customWidth="1"/>
    <col min="10" max="10" width="10.28515625" customWidth="1"/>
    <col min="11" max="11" width="13.5703125" customWidth="1"/>
  </cols>
  <sheetData>
    <row r="1" spans="1:11" ht="15.75" x14ac:dyDescent="0.25">
      <c r="A1" s="63"/>
      <c r="B1" s="67" t="s">
        <v>129</v>
      </c>
      <c r="C1" s="55"/>
      <c r="D1" s="55"/>
      <c r="E1" s="56"/>
      <c r="K1" s="57" t="s">
        <v>1</v>
      </c>
    </row>
    <row r="2" spans="1:11" ht="15.75" x14ac:dyDescent="0.25">
      <c r="A2" s="63"/>
      <c r="B2" s="67" t="s">
        <v>130</v>
      </c>
      <c r="C2" s="55"/>
      <c r="D2" s="55"/>
      <c r="E2" s="56"/>
      <c r="K2" s="57" t="s">
        <v>115</v>
      </c>
    </row>
    <row r="3" spans="1:11" ht="15.75" x14ac:dyDescent="0.25">
      <c r="A3" s="63"/>
      <c r="B3" s="67"/>
      <c r="C3" s="55"/>
      <c r="D3" s="55"/>
      <c r="E3" s="56"/>
      <c r="K3" s="57" t="s">
        <v>165</v>
      </c>
    </row>
    <row r="4" spans="1:11" ht="15.75" x14ac:dyDescent="0.25">
      <c r="A4" s="63"/>
      <c r="B4" s="67" t="s">
        <v>132</v>
      </c>
      <c r="C4" s="55"/>
      <c r="D4" s="55"/>
      <c r="E4" s="56"/>
      <c r="K4" s="57"/>
    </row>
    <row r="5" spans="1:11" ht="15.75" x14ac:dyDescent="0.25">
      <c r="A5" s="63"/>
      <c r="B5" s="67" t="s">
        <v>195</v>
      </c>
      <c r="C5" s="55"/>
      <c r="D5" s="55"/>
      <c r="E5" s="56"/>
      <c r="K5" s="57" t="s">
        <v>117</v>
      </c>
    </row>
    <row r="6" spans="1:11" ht="15.75" x14ac:dyDescent="0.25">
      <c r="A6" s="63"/>
      <c r="B6" s="55"/>
      <c r="C6" s="55"/>
      <c r="D6" s="55"/>
      <c r="E6" s="56"/>
      <c r="K6" s="58" t="s">
        <v>196</v>
      </c>
    </row>
    <row r="7" spans="1:11" x14ac:dyDescent="0.25">
      <c r="A7" s="127" t="s">
        <v>173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5">
      <c r="A8" s="127" t="s">
        <v>197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 x14ac:dyDescent="0.25">
      <c r="A9" s="128" t="s">
        <v>124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5">
      <c r="A10" s="35"/>
      <c r="B10" s="36"/>
      <c r="C10" s="37"/>
      <c r="D10" s="37"/>
      <c r="E10" s="37"/>
      <c r="F10" s="37"/>
      <c r="G10" s="38"/>
      <c r="H10" s="36"/>
      <c r="I10" s="39"/>
      <c r="J10" s="39"/>
      <c r="K10" s="40"/>
    </row>
    <row r="11" spans="1:11" ht="15" customHeight="1" x14ac:dyDescent="0.25">
      <c r="A11" s="129" t="s">
        <v>5</v>
      </c>
      <c r="B11" s="130" t="s">
        <v>6</v>
      </c>
      <c r="C11" s="130" t="s">
        <v>11</v>
      </c>
      <c r="D11" s="85"/>
      <c r="E11" s="130" t="s">
        <v>114</v>
      </c>
      <c r="F11" s="130"/>
      <c r="G11" s="130"/>
      <c r="H11" s="130" t="s">
        <v>111</v>
      </c>
      <c r="I11" s="129" t="s">
        <v>8</v>
      </c>
      <c r="J11" s="129" t="s">
        <v>9</v>
      </c>
      <c r="K11" s="132" t="s">
        <v>10</v>
      </c>
    </row>
    <row r="12" spans="1:11" ht="25.5" x14ac:dyDescent="0.25">
      <c r="A12" s="129"/>
      <c r="B12" s="131"/>
      <c r="C12" s="130"/>
      <c r="D12" s="85" t="s">
        <v>161</v>
      </c>
      <c r="E12" s="60" t="s">
        <v>113</v>
      </c>
      <c r="F12" s="60" t="s">
        <v>112</v>
      </c>
      <c r="G12" s="11" t="s">
        <v>12</v>
      </c>
      <c r="H12" s="130"/>
      <c r="I12" s="129"/>
      <c r="J12" s="129"/>
      <c r="K12" s="132"/>
    </row>
    <row r="13" spans="1:11" x14ac:dyDescent="0.25">
      <c r="A13" s="118" t="s">
        <v>123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20"/>
    </row>
    <row r="14" spans="1:11" ht="30" x14ac:dyDescent="0.25">
      <c r="A14" s="20" t="s">
        <v>24</v>
      </c>
      <c r="B14" s="59" t="s">
        <v>133</v>
      </c>
      <c r="C14" s="29" t="s">
        <v>134</v>
      </c>
      <c r="D14" s="29"/>
      <c r="E14" s="29">
        <v>15</v>
      </c>
      <c r="F14" s="29"/>
      <c r="G14" s="29"/>
      <c r="H14" s="29"/>
      <c r="I14" s="30" t="s">
        <v>120</v>
      </c>
      <c r="J14" s="30" t="s">
        <v>95</v>
      </c>
      <c r="K14" s="29" t="s">
        <v>116</v>
      </c>
    </row>
    <row r="15" spans="1:11" ht="30" x14ac:dyDescent="0.25">
      <c r="A15" s="20" t="s">
        <v>25</v>
      </c>
      <c r="B15" s="22" t="s">
        <v>135</v>
      </c>
      <c r="C15" s="29" t="s">
        <v>134</v>
      </c>
      <c r="D15" s="29"/>
      <c r="E15" s="29"/>
      <c r="F15" s="29"/>
      <c r="G15" s="29"/>
      <c r="H15" s="29"/>
      <c r="I15" s="30" t="s">
        <v>120</v>
      </c>
      <c r="J15" s="30" t="s">
        <v>95</v>
      </c>
      <c r="K15" s="29" t="s">
        <v>116</v>
      </c>
    </row>
    <row r="16" spans="1:11" ht="30" x14ac:dyDescent="0.25">
      <c r="A16" s="20" t="s">
        <v>14</v>
      </c>
      <c r="B16" s="59" t="s">
        <v>136</v>
      </c>
      <c r="C16" s="29" t="s">
        <v>134</v>
      </c>
      <c r="D16" s="29"/>
      <c r="E16" s="29"/>
      <c r="F16" s="29"/>
      <c r="G16" s="29"/>
      <c r="H16" s="29"/>
      <c r="I16" s="30" t="s">
        <v>120</v>
      </c>
      <c r="J16" s="30" t="s">
        <v>95</v>
      </c>
      <c r="K16" s="29" t="s">
        <v>116</v>
      </c>
    </row>
    <row r="17" spans="1:11" ht="30" x14ac:dyDescent="0.25">
      <c r="A17" s="20" t="s">
        <v>15</v>
      </c>
      <c r="B17" s="59" t="s">
        <v>137</v>
      </c>
      <c r="C17" s="29" t="s">
        <v>134</v>
      </c>
      <c r="D17" s="29"/>
      <c r="E17" s="29"/>
      <c r="F17" s="29"/>
      <c r="G17" s="29"/>
      <c r="H17" s="29"/>
      <c r="I17" s="30" t="s">
        <v>120</v>
      </c>
      <c r="J17" s="30" t="s">
        <v>95</v>
      </c>
      <c r="K17" s="29" t="s">
        <v>116</v>
      </c>
    </row>
    <row r="18" spans="1:11" ht="30" x14ac:dyDescent="0.25">
      <c r="A18" s="20" t="s">
        <v>17</v>
      </c>
      <c r="B18" s="59" t="s">
        <v>159</v>
      </c>
      <c r="C18" s="29" t="s">
        <v>134</v>
      </c>
      <c r="D18" s="29">
        <v>2</v>
      </c>
      <c r="E18" s="29">
        <v>10</v>
      </c>
      <c r="F18" s="29"/>
      <c r="G18" s="29"/>
      <c r="H18" s="29"/>
      <c r="I18" s="30" t="s">
        <v>120</v>
      </c>
      <c r="J18" s="30" t="s">
        <v>95</v>
      </c>
      <c r="K18" s="29" t="s">
        <v>116</v>
      </c>
    </row>
    <row r="19" spans="1:11" ht="30" x14ac:dyDescent="0.25">
      <c r="A19" s="20" t="s">
        <v>18</v>
      </c>
      <c r="B19" s="59" t="s">
        <v>140</v>
      </c>
      <c r="C19" s="29" t="s">
        <v>134</v>
      </c>
      <c r="D19" s="29">
        <v>8</v>
      </c>
      <c r="E19" s="29"/>
      <c r="F19" s="29"/>
      <c r="G19" s="29"/>
      <c r="H19" s="29"/>
      <c r="I19" s="30" t="s">
        <v>120</v>
      </c>
      <c r="J19" s="30" t="s">
        <v>95</v>
      </c>
      <c r="K19" s="29" t="s">
        <v>116</v>
      </c>
    </row>
    <row r="20" spans="1:11" ht="30" x14ac:dyDescent="0.25">
      <c r="A20" s="20" t="s">
        <v>19</v>
      </c>
      <c r="B20" s="71" t="s">
        <v>174</v>
      </c>
      <c r="C20" s="70" t="s">
        <v>16</v>
      </c>
      <c r="D20" s="70">
        <v>1</v>
      </c>
      <c r="E20" s="70">
        <v>1300</v>
      </c>
      <c r="F20" s="49"/>
      <c r="G20" s="49"/>
      <c r="H20" s="49"/>
      <c r="I20" s="30" t="s">
        <v>121</v>
      </c>
      <c r="J20" s="29" t="s">
        <v>95</v>
      </c>
      <c r="K20" s="29" t="s">
        <v>127</v>
      </c>
    </row>
    <row r="21" spans="1:11" s="86" customFormat="1" ht="15" customHeight="1" x14ac:dyDescent="0.25">
      <c r="A21" s="133" t="s">
        <v>119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5"/>
    </row>
    <row r="22" spans="1:11" ht="30" x14ac:dyDescent="0.25">
      <c r="A22" s="70">
        <v>1</v>
      </c>
      <c r="B22" s="71" t="s">
        <v>160</v>
      </c>
      <c r="C22" s="70"/>
      <c r="D22" s="70"/>
      <c r="E22" s="70"/>
      <c r="F22" s="49"/>
      <c r="G22" s="49"/>
      <c r="H22" s="49"/>
      <c r="I22" s="30" t="s">
        <v>121</v>
      </c>
      <c r="J22" s="29" t="s">
        <v>95</v>
      </c>
      <c r="K22" s="29" t="s">
        <v>116</v>
      </c>
    </row>
    <row r="23" spans="1:11" s="84" customFormat="1" ht="30" x14ac:dyDescent="0.25">
      <c r="A23" s="70">
        <v>2</v>
      </c>
      <c r="B23" s="95" t="s">
        <v>177</v>
      </c>
      <c r="C23" s="93" t="s">
        <v>134</v>
      </c>
      <c r="D23" s="93">
        <v>164</v>
      </c>
      <c r="E23" s="93"/>
      <c r="F23" s="93"/>
      <c r="G23" s="93"/>
      <c r="H23" s="93"/>
      <c r="I23" s="30" t="s">
        <v>121</v>
      </c>
      <c r="J23" s="29" t="s">
        <v>95</v>
      </c>
      <c r="K23" s="29" t="s">
        <v>127</v>
      </c>
    </row>
    <row r="24" spans="1:11" ht="30" x14ac:dyDescent="0.25">
      <c r="A24" s="70">
        <v>3</v>
      </c>
      <c r="B24" s="95" t="s">
        <v>178</v>
      </c>
      <c r="C24" s="49" t="s">
        <v>134</v>
      </c>
      <c r="D24" s="49">
        <v>145</v>
      </c>
      <c r="E24" s="49"/>
      <c r="F24" s="49"/>
      <c r="G24" s="49"/>
      <c r="H24" s="49"/>
      <c r="I24" s="30" t="s">
        <v>121</v>
      </c>
      <c r="J24" s="29" t="s">
        <v>95</v>
      </c>
      <c r="K24" s="29" t="s">
        <v>127</v>
      </c>
    </row>
  </sheetData>
  <mergeCells count="13">
    <mergeCell ref="A13:K13"/>
    <mergeCell ref="A21:K21"/>
    <mergeCell ref="K11:K12"/>
    <mergeCell ref="A7:K7"/>
    <mergeCell ref="A8:K8"/>
    <mergeCell ref="A9:K9"/>
    <mergeCell ref="A11:A12"/>
    <mergeCell ref="B11:B12"/>
    <mergeCell ref="C11:C12"/>
    <mergeCell ref="E11:G11"/>
    <mergeCell ref="H11:H12"/>
    <mergeCell ref="I11:I12"/>
    <mergeCell ref="J11:J12"/>
  </mergeCells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view="pageBreakPreview" zoomScale="115" zoomScaleNormal="115" zoomScaleSheetLayoutView="115" workbookViewId="0">
      <selection activeCell="F15" sqref="F15"/>
    </sheetView>
  </sheetViews>
  <sheetFormatPr defaultRowHeight="15" x14ac:dyDescent="0.25"/>
  <cols>
    <col min="1" max="1" width="9.5703125" bestFit="1" customWidth="1"/>
    <col min="2" max="2" width="35.5703125" customWidth="1"/>
    <col min="3" max="4" width="6" customWidth="1"/>
    <col min="5" max="5" width="12.140625" customWidth="1"/>
    <col min="6" max="6" width="8.85546875" customWidth="1"/>
    <col min="7" max="7" width="9.140625" customWidth="1"/>
    <col min="8" max="8" width="29.5703125" customWidth="1"/>
    <col min="9" max="9" width="12.5703125" customWidth="1"/>
    <col min="10" max="10" width="10.28515625" customWidth="1"/>
    <col min="11" max="11" width="13.5703125" customWidth="1"/>
  </cols>
  <sheetData>
    <row r="1" spans="1:13" ht="15.75" x14ac:dyDescent="0.25">
      <c r="A1" s="54"/>
      <c r="B1" s="55" t="s">
        <v>129</v>
      </c>
      <c r="C1" s="55"/>
      <c r="D1" s="55"/>
      <c r="E1" s="56"/>
      <c r="K1" s="57" t="s">
        <v>1</v>
      </c>
    </row>
    <row r="2" spans="1:13" ht="15.75" x14ac:dyDescent="0.25">
      <c r="A2" s="54"/>
      <c r="B2" s="55" t="s">
        <v>131</v>
      </c>
      <c r="C2" s="55"/>
      <c r="D2" s="55"/>
      <c r="E2" s="56"/>
      <c r="K2" s="57" t="s">
        <v>115</v>
      </c>
    </row>
    <row r="3" spans="1:13" ht="15.75" x14ac:dyDescent="0.25">
      <c r="A3" s="54"/>
      <c r="B3" s="55"/>
      <c r="C3" s="55"/>
      <c r="D3" s="55"/>
      <c r="E3" s="56"/>
      <c r="K3" s="57" t="s">
        <v>128</v>
      </c>
    </row>
    <row r="4" spans="1:13" ht="15.75" x14ac:dyDescent="0.25">
      <c r="A4" s="54"/>
      <c r="B4" s="55" t="s">
        <v>172</v>
      </c>
      <c r="C4" s="55"/>
      <c r="D4" s="55"/>
      <c r="E4" s="56"/>
      <c r="K4" s="57"/>
    </row>
    <row r="5" spans="1:13" ht="15.75" x14ac:dyDescent="0.25">
      <c r="A5" s="54"/>
      <c r="B5" s="55" t="s">
        <v>210</v>
      </c>
      <c r="C5" s="55"/>
      <c r="D5" s="55"/>
      <c r="E5" s="56"/>
      <c r="K5" s="57" t="s">
        <v>117</v>
      </c>
    </row>
    <row r="6" spans="1:13" ht="15.75" x14ac:dyDescent="0.25">
      <c r="A6" s="54"/>
      <c r="B6" s="55"/>
      <c r="C6" s="55"/>
      <c r="D6" s="55"/>
      <c r="E6" s="56"/>
      <c r="K6" s="58" t="s">
        <v>196</v>
      </c>
    </row>
    <row r="7" spans="1:13" x14ac:dyDescent="0.25">
      <c r="A7" s="127" t="s">
        <v>125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3" x14ac:dyDescent="0.25">
      <c r="A8" s="127" t="s">
        <v>197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3" x14ac:dyDescent="0.25">
      <c r="A9" s="128" t="s">
        <v>122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3" x14ac:dyDescent="0.25">
      <c r="A10" s="35"/>
      <c r="B10" s="36"/>
      <c r="C10" s="37"/>
      <c r="D10" s="37"/>
      <c r="E10" s="37"/>
      <c r="F10" s="37"/>
      <c r="G10" s="38"/>
      <c r="H10" s="36"/>
      <c r="I10" s="39"/>
      <c r="J10" s="39"/>
      <c r="K10" s="40"/>
    </row>
    <row r="11" spans="1:13" ht="15" customHeight="1" x14ac:dyDescent="0.25">
      <c r="A11" s="129" t="s">
        <v>5</v>
      </c>
      <c r="B11" s="130" t="s">
        <v>6</v>
      </c>
      <c r="C11" s="130" t="s">
        <v>11</v>
      </c>
      <c r="D11" s="85"/>
      <c r="E11" s="130" t="s">
        <v>114</v>
      </c>
      <c r="F11" s="130"/>
      <c r="G11" s="130"/>
      <c r="H11" s="130" t="s">
        <v>111</v>
      </c>
      <c r="I11" s="129" t="s">
        <v>8</v>
      </c>
      <c r="J11" s="129" t="s">
        <v>9</v>
      </c>
      <c r="K11" s="132" t="s">
        <v>10</v>
      </c>
    </row>
    <row r="12" spans="1:13" ht="25.5" x14ac:dyDescent="0.25">
      <c r="A12" s="129"/>
      <c r="B12" s="131"/>
      <c r="C12" s="130"/>
      <c r="D12" s="85" t="s">
        <v>162</v>
      </c>
      <c r="E12" s="60" t="s">
        <v>113</v>
      </c>
      <c r="F12" s="60" t="s">
        <v>112</v>
      </c>
      <c r="G12" s="11" t="s">
        <v>12</v>
      </c>
      <c r="H12" s="130"/>
      <c r="I12" s="129"/>
      <c r="J12" s="129"/>
      <c r="K12" s="132"/>
    </row>
    <row r="13" spans="1:13" x14ac:dyDescent="0.25">
      <c r="A13" s="125" t="s">
        <v>163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26"/>
    </row>
    <row r="14" spans="1:13" ht="45.75" customHeight="1" x14ac:dyDescent="0.25">
      <c r="A14" s="20" t="s">
        <v>24</v>
      </c>
      <c r="B14" s="59" t="s">
        <v>133</v>
      </c>
      <c r="C14" s="29" t="s">
        <v>134</v>
      </c>
      <c r="D14" s="29"/>
      <c r="E14" s="29">
        <v>15</v>
      </c>
      <c r="F14" s="29"/>
      <c r="G14" s="29"/>
      <c r="H14" s="29"/>
      <c r="I14" s="30" t="s">
        <v>120</v>
      </c>
      <c r="J14" s="30" t="s">
        <v>95</v>
      </c>
      <c r="K14" s="29" t="s">
        <v>116</v>
      </c>
      <c r="L14" s="88"/>
      <c r="M14" s="87"/>
    </row>
    <row r="15" spans="1:13" ht="30" x14ac:dyDescent="0.25">
      <c r="A15" s="20" t="s">
        <v>25</v>
      </c>
      <c r="B15" s="22" t="s">
        <v>135</v>
      </c>
      <c r="C15" s="29" t="s">
        <v>134</v>
      </c>
      <c r="D15" s="29"/>
      <c r="E15" s="29"/>
      <c r="F15" s="29"/>
      <c r="G15" s="29"/>
      <c r="H15" s="29"/>
      <c r="I15" s="30" t="s">
        <v>120</v>
      </c>
      <c r="J15" s="30" t="s">
        <v>95</v>
      </c>
      <c r="K15" s="29" t="s">
        <v>116</v>
      </c>
      <c r="L15" s="88"/>
      <c r="M15" s="87"/>
    </row>
    <row r="16" spans="1:13" ht="30" x14ac:dyDescent="0.25">
      <c r="A16" s="20" t="s">
        <v>14</v>
      </c>
      <c r="B16" s="59" t="s">
        <v>136</v>
      </c>
      <c r="C16" s="29" t="s">
        <v>134</v>
      </c>
      <c r="D16" s="29"/>
      <c r="E16" s="29"/>
      <c r="F16" s="29"/>
      <c r="G16" s="29"/>
      <c r="H16" s="29"/>
      <c r="I16" s="30" t="s">
        <v>120</v>
      </c>
      <c r="J16" s="30" t="s">
        <v>95</v>
      </c>
      <c r="K16" s="29" t="s">
        <v>116</v>
      </c>
      <c r="L16" s="88"/>
      <c r="M16" s="87"/>
    </row>
    <row r="17" spans="1:13" ht="30" x14ac:dyDescent="0.25">
      <c r="A17" s="20" t="s">
        <v>15</v>
      </c>
      <c r="B17" s="59" t="s">
        <v>137</v>
      </c>
      <c r="C17" s="29" t="s">
        <v>134</v>
      </c>
      <c r="D17" s="29"/>
      <c r="E17" s="29"/>
      <c r="F17" s="29"/>
      <c r="G17" s="29"/>
      <c r="H17" s="29"/>
      <c r="I17" s="30" t="s">
        <v>120</v>
      </c>
      <c r="J17" s="30" t="s">
        <v>95</v>
      </c>
      <c r="K17" s="29" t="s">
        <v>116</v>
      </c>
      <c r="L17" s="88"/>
      <c r="M17" s="87"/>
    </row>
    <row r="18" spans="1:13" ht="30" x14ac:dyDescent="0.25">
      <c r="A18" s="20" t="s">
        <v>17</v>
      </c>
      <c r="B18" s="59" t="s">
        <v>159</v>
      </c>
      <c r="C18" s="29" t="s">
        <v>134</v>
      </c>
      <c r="D18" s="29">
        <v>2</v>
      </c>
      <c r="E18" s="29">
        <v>10</v>
      </c>
      <c r="F18" s="29"/>
      <c r="G18" s="29"/>
      <c r="H18" s="29"/>
      <c r="I18" s="30" t="s">
        <v>120</v>
      </c>
      <c r="J18" s="30" t="s">
        <v>95</v>
      </c>
      <c r="K18" s="29" t="s">
        <v>116</v>
      </c>
      <c r="L18" s="88"/>
      <c r="M18" s="87"/>
    </row>
    <row r="19" spans="1:13" ht="30" x14ac:dyDescent="0.25">
      <c r="A19" s="20" t="s">
        <v>18</v>
      </c>
      <c r="B19" s="59" t="s">
        <v>140</v>
      </c>
      <c r="C19" s="29" t="s">
        <v>134</v>
      </c>
      <c r="D19" s="29">
        <v>8</v>
      </c>
      <c r="E19" s="29"/>
      <c r="F19" s="29"/>
      <c r="G19" s="29"/>
      <c r="H19" s="29"/>
      <c r="I19" s="30" t="s">
        <v>120</v>
      </c>
      <c r="J19" s="30" t="s">
        <v>95</v>
      </c>
      <c r="K19" s="29" t="s">
        <v>116</v>
      </c>
      <c r="L19" s="88"/>
      <c r="M19" s="87"/>
    </row>
    <row r="20" spans="1:13" ht="30" x14ac:dyDescent="0.25">
      <c r="A20" s="20" t="s">
        <v>19</v>
      </c>
      <c r="B20" s="59" t="s">
        <v>198</v>
      </c>
      <c r="C20" s="29" t="s">
        <v>199</v>
      </c>
      <c r="D20" s="29">
        <v>1</v>
      </c>
      <c r="E20" s="29">
        <v>1500</v>
      </c>
      <c r="F20" s="29"/>
      <c r="G20" s="29"/>
      <c r="H20" s="29"/>
      <c r="I20" s="30" t="s">
        <v>120</v>
      </c>
      <c r="J20" s="30" t="s">
        <v>95</v>
      </c>
      <c r="K20" s="29" t="s">
        <v>176</v>
      </c>
      <c r="L20" s="88"/>
      <c r="M20" s="87"/>
    </row>
    <row r="21" spans="1:13" x14ac:dyDescent="0.25">
      <c r="A21" s="125" t="s">
        <v>119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26"/>
    </row>
    <row r="22" spans="1:13" ht="30" x14ac:dyDescent="0.25">
      <c r="A22" s="20" t="s">
        <v>24</v>
      </c>
      <c r="B22" s="59" t="s">
        <v>164</v>
      </c>
      <c r="C22" s="29" t="s">
        <v>134</v>
      </c>
      <c r="D22" s="29"/>
      <c r="E22" s="29"/>
      <c r="F22" s="29"/>
      <c r="G22" s="29"/>
      <c r="H22" s="29"/>
      <c r="I22" s="30" t="s">
        <v>120</v>
      </c>
      <c r="J22" s="30" t="s">
        <v>95</v>
      </c>
      <c r="K22" s="29" t="s">
        <v>116</v>
      </c>
      <c r="L22" s="88"/>
      <c r="M22" s="87"/>
    </row>
    <row r="23" spans="1:13" ht="30" x14ac:dyDescent="0.25">
      <c r="A23" s="70">
        <v>2</v>
      </c>
      <c r="B23" s="89" t="s">
        <v>175</v>
      </c>
      <c r="C23" s="70" t="s">
        <v>16</v>
      </c>
      <c r="D23" s="70">
        <v>260</v>
      </c>
      <c r="E23" s="70">
        <v>5200</v>
      </c>
      <c r="F23" s="70"/>
      <c r="G23" s="70"/>
      <c r="H23" s="70"/>
      <c r="I23" s="30" t="s">
        <v>121</v>
      </c>
      <c r="J23" s="29" t="s">
        <v>95</v>
      </c>
      <c r="K23" s="29" t="s">
        <v>176</v>
      </c>
    </row>
    <row r="24" spans="1:13" x14ac:dyDescent="0.25">
      <c r="A24" s="125" t="s">
        <v>152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26"/>
    </row>
    <row r="25" spans="1:13" ht="30" x14ac:dyDescent="0.25">
      <c r="A25" s="70">
        <v>1</v>
      </c>
      <c r="B25" s="89" t="s">
        <v>179</v>
      </c>
      <c r="C25" s="70" t="s">
        <v>134</v>
      </c>
      <c r="D25" s="70">
        <v>1844</v>
      </c>
      <c r="E25" s="70">
        <v>10300</v>
      </c>
      <c r="F25" s="70"/>
      <c r="G25" s="70"/>
      <c r="H25" s="70"/>
      <c r="I25" s="30" t="s">
        <v>121</v>
      </c>
      <c r="J25" s="29" t="s">
        <v>95</v>
      </c>
      <c r="K25" s="29" t="s">
        <v>176</v>
      </c>
    </row>
  </sheetData>
  <mergeCells count="14">
    <mergeCell ref="A13:K13"/>
    <mergeCell ref="A21:K21"/>
    <mergeCell ref="A24:K24"/>
    <mergeCell ref="K11:K12"/>
    <mergeCell ref="A7:K7"/>
    <mergeCell ref="A8:K8"/>
    <mergeCell ref="A9:K9"/>
    <mergeCell ref="A11:A12"/>
    <mergeCell ref="B11:B12"/>
    <mergeCell ref="C11:C12"/>
    <mergeCell ref="E11:G11"/>
    <mergeCell ref="H11:H12"/>
    <mergeCell ref="I11:I12"/>
    <mergeCell ref="J11:J12"/>
  </mergeCells>
  <pageMargins left="0.25" right="0.25" top="0.75" bottom="0.75" header="0.3" footer="0.3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view="pageBreakPreview" zoomScale="130" zoomScaleNormal="115" zoomScaleSheetLayoutView="130" workbookViewId="0">
      <selection activeCell="G17" sqref="G17"/>
    </sheetView>
  </sheetViews>
  <sheetFormatPr defaultRowHeight="15" x14ac:dyDescent="0.25"/>
  <cols>
    <col min="1" max="1" width="9.5703125" bestFit="1" customWidth="1"/>
    <col min="2" max="2" width="35.5703125" style="68" customWidth="1"/>
    <col min="3" max="3" width="6" style="50" customWidth="1"/>
    <col min="4" max="4" width="6" style="77" customWidth="1"/>
    <col min="5" max="5" width="12.140625" customWidth="1"/>
    <col min="6" max="6" width="8.85546875" customWidth="1"/>
    <col min="7" max="7" width="9.140625" customWidth="1"/>
    <col min="8" max="8" width="20" customWidth="1"/>
    <col min="9" max="9" width="12.5703125" customWidth="1"/>
    <col min="10" max="10" width="12" customWidth="1"/>
    <col min="11" max="11" width="20.5703125" customWidth="1"/>
  </cols>
  <sheetData>
    <row r="1" spans="1:11" ht="15.75" x14ac:dyDescent="0.25">
      <c r="A1" s="54"/>
      <c r="B1" s="67"/>
      <c r="C1" s="73"/>
      <c r="D1" s="72"/>
      <c r="E1" s="56"/>
      <c r="I1" s="150" t="s">
        <v>240</v>
      </c>
      <c r="J1" s="150"/>
      <c r="K1" s="150"/>
    </row>
    <row r="2" spans="1:11" ht="18" customHeight="1" x14ac:dyDescent="0.25">
      <c r="A2" s="54"/>
      <c r="B2" s="67"/>
      <c r="C2" s="73"/>
      <c r="D2" s="72"/>
      <c r="E2" s="56"/>
      <c r="I2" s="150" t="s">
        <v>241</v>
      </c>
      <c r="J2" s="150"/>
      <c r="K2" s="150"/>
    </row>
    <row r="3" spans="1:11" ht="15.75" x14ac:dyDescent="0.25">
      <c r="A3" s="54"/>
      <c r="B3" s="67"/>
      <c r="C3" s="73"/>
      <c r="D3" s="72"/>
      <c r="E3" s="56"/>
      <c r="I3" s="150" t="s">
        <v>242</v>
      </c>
      <c r="J3" s="150"/>
      <c r="K3" s="150"/>
    </row>
    <row r="4" spans="1:11" ht="17.25" customHeight="1" x14ac:dyDescent="0.25">
      <c r="A4" s="54"/>
      <c r="B4" s="137"/>
      <c r="C4" s="137"/>
      <c r="D4" s="72"/>
      <c r="E4" s="56"/>
      <c r="I4" s="150"/>
      <c r="J4" s="150"/>
      <c r="K4" s="150"/>
    </row>
    <row r="5" spans="1:11" ht="15.75" x14ac:dyDescent="0.25">
      <c r="A5" s="54"/>
      <c r="B5" s="67"/>
      <c r="C5" s="73"/>
      <c r="D5" s="72"/>
      <c r="E5" s="56"/>
      <c r="K5" s="58"/>
    </row>
    <row r="6" spans="1:11" x14ac:dyDescent="0.25">
      <c r="A6" s="127" t="s">
        <v>233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5">
      <c r="A7" s="127" t="s">
        <v>243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5">
      <c r="A8" s="128" t="s">
        <v>234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</row>
    <row r="9" spans="1:11" x14ac:dyDescent="0.25">
      <c r="A9" s="69"/>
      <c r="B9" s="75"/>
      <c r="C9" s="76"/>
      <c r="D9" s="37"/>
      <c r="E9" s="37"/>
      <c r="F9" s="37"/>
      <c r="G9" s="38"/>
      <c r="H9" s="36"/>
      <c r="I9" s="39"/>
      <c r="J9" s="39"/>
      <c r="K9" s="40"/>
    </row>
    <row r="10" spans="1:11" ht="15" customHeight="1" x14ac:dyDescent="0.25">
      <c r="A10" s="129" t="s">
        <v>5</v>
      </c>
      <c r="B10" s="131" t="s">
        <v>6</v>
      </c>
      <c r="C10" s="130" t="s">
        <v>11</v>
      </c>
      <c r="D10" s="64"/>
      <c r="E10" s="130" t="s">
        <v>114</v>
      </c>
      <c r="F10" s="130"/>
      <c r="G10" s="130"/>
      <c r="H10" s="130" t="s">
        <v>111</v>
      </c>
      <c r="I10" s="129" t="s">
        <v>8</v>
      </c>
      <c r="J10" s="129" t="s">
        <v>9</v>
      </c>
      <c r="K10" s="132" t="s">
        <v>10</v>
      </c>
    </row>
    <row r="11" spans="1:11" ht="25.5" x14ac:dyDescent="0.25">
      <c r="A11" s="129"/>
      <c r="B11" s="131"/>
      <c r="C11" s="130"/>
      <c r="D11" s="64" t="s">
        <v>126</v>
      </c>
      <c r="E11" s="74" t="s">
        <v>113</v>
      </c>
      <c r="F11" s="74" t="s">
        <v>112</v>
      </c>
      <c r="G11" s="11" t="s">
        <v>12</v>
      </c>
      <c r="H11" s="130"/>
      <c r="I11" s="129"/>
      <c r="J11" s="129"/>
      <c r="K11" s="132"/>
    </row>
    <row r="12" spans="1:11" ht="24.75" customHeight="1" x14ac:dyDescent="0.25">
      <c r="A12" s="20"/>
      <c r="B12" s="66" t="s">
        <v>235</v>
      </c>
      <c r="C12" s="29"/>
      <c r="D12" s="65"/>
      <c r="E12" s="29"/>
      <c r="F12" s="29"/>
      <c r="G12" s="28"/>
      <c r="H12" s="59"/>
      <c r="I12" s="30"/>
      <c r="J12" s="29"/>
      <c r="K12" s="29"/>
    </row>
    <row r="13" spans="1:11" ht="60" x14ac:dyDescent="0.25">
      <c r="A13" s="20" t="s">
        <v>24</v>
      </c>
      <c r="B13" s="59" t="s">
        <v>244</v>
      </c>
      <c r="C13" s="29"/>
      <c r="D13" s="29"/>
      <c r="E13" s="29"/>
      <c r="F13" s="29"/>
      <c r="G13" s="29"/>
      <c r="H13" s="59"/>
      <c r="I13" s="30" t="s">
        <v>238</v>
      </c>
      <c r="J13" s="30" t="s">
        <v>236</v>
      </c>
      <c r="K13" s="29"/>
    </row>
    <row r="14" spans="1:11" ht="75" x14ac:dyDescent="0.25">
      <c r="A14" s="20" t="s">
        <v>25</v>
      </c>
      <c r="B14" s="22" t="s">
        <v>237</v>
      </c>
      <c r="C14" s="29"/>
      <c r="D14" s="29"/>
      <c r="E14" s="29"/>
      <c r="F14" s="29"/>
      <c r="G14" s="29"/>
      <c r="H14" s="59"/>
      <c r="I14" s="30" t="s">
        <v>239</v>
      </c>
      <c r="J14" s="30" t="s">
        <v>236</v>
      </c>
      <c r="K14" s="29"/>
    </row>
    <row r="15" spans="1:11" s="50" customFormat="1" ht="16.5" customHeight="1" x14ac:dyDescent="0.25">
      <c r="A15"/>
      <c r="B15" s="84"/>
      <c r="D15" s="77"/>
      <c r="E15"/>
      <c r="F15"/>
      <c r="G15"/>
      <c r="H15"/>
      <c r="I15"/>
      <c r="J15"/>
      <c r="K15"/>
    </row>
    <row r="16" spans="1:11" s="50" customFormat="1" x14ac:dyDescent="0.25">
      <c r="A16"/>
      <c r="B16" s="84"/>
      <c r="D16" s="77"/>
      <c r="E16"/>
      <c r="F16"/>
      <c r="G16"/>
      <c r="H16"/>
      <c r="I16"/>
      <c r="J16"/>
      <c r="K16"/>
    </row>
    <row r="17" spans="1:11" s="50" customFormat="1" x14ac:dyDescent="0.25">
      <c r="A17"/>
      <c r="B17" s="84"/>
      <c r="D17" s="77"/>
      <c r="E17"/>
      <c r="F17"/>
      <c r="G17"/>
      <c r="H17"/>
      <c r="I17"/>
      <c r="J17"/>
      <c r="K17"/>
    </row>
    <row r="18" spans="1:11" s="50" customFormat="1" x14ac:dyDescent="0.25">
      <c r="A18"/>
      <c r="B18" s="84"/>
      <c r="D18" s="77"/>
      <c r="E18"/>
      <c r="F18"/>
      <c r="G18"/>
      <c r="H18"/>
      <c r="I18"/>
      <c r="J18"/>
      <c r="K18"/>
    </row>
    <row r="19" spans="1:11" s="50" customFormat="1" x14ac:dyDescent="0.25">
      <c r="A19"/>
      <c r="B19" s="84"/>
      <c r="D19" s="77"/>
      <c r="E19"/>
      <c r="F19"/>
      <c r="G19"/>
      <c r="H19"/>
      <c r="I19"/>
      <c r="J19"/>
      <c r="K19"/>
    </row>
    <row r="20" spans="1:11" s="50" customFormat="1" x14ac:dyDescent="0.25">
      <c r="A20"/>
      <c r="B20" s="84"/>
      <c r="D20" s="77"/>
      <c r="E20"/>
      <c r="F20"/>
      <c r="G20"/>
      <c r="H20"/>
      <c r="I20"/>
      <c r="J20"/>
      <c r="K20"/>
    </row>
    <row r="21" spans="1:11" s="50" customFormat="1" ht="16.5" customHeight="1" x14ac:dyDescent="0.25">
      <c r="A21"/>
      <c r="B21" s="84"/>
      <c r="D21" s="77"/>
      <c r="E21"/>
      <c r="F21"/>
      <c r="G21"/>
      <c r="H21"/>
      <c r="I21"/>
      <c r="J21"/>
      <c r="K21"/>
    </row>
    <row r="22" spans="1:11" s="50" customFormat="1" x14ac:dyDescent="0.25">
      <c r="A22"/>
      <c r="B22" s="84"/>
      <c r="D22" s="77"/>
      <c r="E22"/>
      <c r="F22"/>
      <c r="G22"/>
      <c r="H22"/>
      <c r="I22"/>
      <c r="J22"/>
      <c r="K22"/>
    </row>
    <row r="23" spans="1:11" s="50" customFormat="1" ht="15.75" customHeight="1" x14ac:dyDescent="0.25">
      <c r="A23"/>
      <c r="B23" s="84"/>
      <c r="D23" s="77"/>
      <c r="E23"/>
      <c r="F23"/>
      <c r="G23"/>
      <c r="H23"/>
      <c r="I23"/>
      <c r="J23"/>
      <c r="K23"/>
    </row>
    <row r="24" spans="1:11" s="50" customFormat="1" ht="15.75" customHeight="1" x14ac:dyDescent="0.25">
      <c r="A24"/>
      <c r="B24" s="84"/>
      <c r="D24" s="77"/>
      <c r="E24"/>
      <c r="F24"/>
      <c r="G24"/>
      <c r="H24"/>
      <c r="I24"/>
      <c r="J24"/>
      <c r="K24"/>
    </row>
    <row r="25" spans="1:11" s="50" customFormat="1" x14ac:dyDescent="0.25">
      <c r="A25"/>
      <c r="B25" s="84"/>
      <c r="D25" s="77"/>
      <c r="E25"/>
      <c r="F25"/>
      <c r="G25"/>
      <c r="H25"/>
      <c r="I25"/>
      <c r="J25"/>
      <c r="K25"/>
    </row>
    <row r="26" spans="1:11" s="50" customFormat="1" x14ac:dyDescent="0.25">
      <c r="A26"/>
      <c r="B26" s="84"/>
      <c r="D26" s="77"/>
      <c r="E26"/>
      <c r="F26"/>
      <c r="G26"/>
      <c r="H26"/>
      <c r="I26"/>
      <c r="J26"/>
      <c r="K26"/>
    </row>
    <row r="27" spans="1:11" s="50" customFormat="1" x14ac:dyDescent="0.25">
      <c r="A27"/>
      <c r="B27" s="84"/>
      <c r="D27" s="77"/>
      <c r="E27"/>
      <c r="F27"/>
      <c r="G27"/>
      <c r="H27"/>
      <c r="I27"/>
      <c r="J27"/>
      <c r="K27"/>
    </row>
    <row r="28" spans="1:11" s="50" customFormat="1" x14ac:dyDescent="0.25">
      <c r="A28"/>
      <c r="B28" s="84"/>
      <c r="D28" s="77"/>
      <c r="E28"/>
      <c r="F28"/>
      <c r="G28"/>
      <c r="H28"/>
      <c r="I28"/>
      <c r="J28"/>
      <c r="K28"/>
    </row>
    <row r="29" spans="1:11" s="50" customFormat="1" ht="93.75" customHeight="1" x14ac:dyDescent="0.25">
      <c r="A29"/>
      <c r="B29" s="84"/>
      <c r="D29" s="77"/>
      <c r="E29"/>
      <c r="F29"/>
      <c r="G29"/>
      <c r="H29"/>
      <c r="I29"/>
      <c r="J29"/>
      <c r="K29"/>
    </row>
    <row r="30" spans="1:11" s="50" customFormat="1" x14ac:dyDescent="0.25">
      <c r="A30"/>
      <c r="B30" s="84"/>
      <c r="D30" s="77"/>
      <c r="E30"/>
      <c r="F30"/>
      <c r="G30"/>
      <c r="H30"/>
      <c r="I30"/>
      <c r="J30"/>
      <c r="K30"/>
    </row>
    <row r="31" spans="1:11" s="50" customFormat="1" x14ac:dyDescent="0.25">
      <c r="A31"/>
      <c r="B31" s="84"/>
      <c r="D31" s="77"/>
      <c r="E31"/>
      <c r="F31"/>
      <c r="G31"/>
      <c r="H31"/>
      <c r="I31"/>
      <c r="J31"/>
      <c r="K31"/>
    </row>
    <row r="32" spans="1:11" s="50" customFormat="1" x14ac:dyDescent="0.25">
      <c r="A32"/>
      <c r="B32" s="84"/>
      <c r="D32" s="77"/>
      <c r="E32"/>
      <c r="F32"/>
      <c r="G32"/>
      <c r="H32"/>
      <c r="I32"/>
      <c r="J32"/>
      <c r="K32"/>
    </row>
    <row r="33" spans="1:11" s="50" customFormat="1" x14ac:dyDescent="0.25">
      <c r="A33"/>
      <c r="B33" s="84"/>
      <c r="D33" s="77"/>
      <c r="E33"/>
      <c r="F33"/>
      <c r="G33"/>
      <c r="H33"/>
      <c r="I33"/>
      <c r="J33"/>
      <c r="K33"/>
    </row>
    <row r="34" spans="1:11" s="50" customFormat="1" x14ac:dyDescent="0.25">
      <c r="A34"/>
      <c r="B34" s="84"/>
      <c r="D34" s="77"/>
      <c r="E34"/>
      <c r="F34"/>
      <c r="G34"/>
      <c r="H34"/>
      <c r="I34"/>
      <c r="J34"/>
      <c r="K34"/>
    </row>
    <row r="35" spans="1:11" s="50" customFormat="1" x14ac:dyDescent="0.25">
      <c r="A35"/>
      <c r="B35" s="84"/>
      <c r="D35" s="77"/>
      <c r="E35"/>
      <c r="F35"/>
      <c r="G35"/>
      <c r="H35"/>
      <c r="I35"/>
      <c r="J35"/>
      <c r="K35"/>
    </row>
    <row r="36" spans="1:11" s="50" customFormat="1" x14ac:dyDescent="0.25">
      <c r="A36"/>
      <c r="B36" s="84"/>
      <c r="D36" s="77"/>
      <c r="E36"/>
      <c r="F36"/>
      <c r="G36"/>
      <c r="H36"/>
      <c r="I36"/>
      <c r="J36"/>
      <c r="K36"/>
    </row>
    <row r="37" spans="1:11" s="50" customFormat="1" x14ac:dyDescent="0.25">
      <c r="A37"/>
      <c r="B37" s="84"/>
      <c r="D37" s="77"/>
      <c r="E37"/>
      <c r="F37"/>
      <c r="G37"/>
      <c r="H37"/>
      <c r="I37"/>
      <c r="J37"/>
      <c r="K37"/>
    </row>
    <row r="38" spans="1:11" s="50" customFormat="1" x14ac:dyDescent="0.25">
      <c r="A38"/>
      <c r="B38" s="84"/>
      <c r="D38" s="77"/>
      <c r="E38"/>
      <c r="F38"/>
      <c r="G38"/>
      <c r="H38"/>
      <c r="I38"/>
      <c r="J38"/>
      <c r="K38"/>
    </row>
    <row r="39" spans="1:11" s="50" customFormat="1" x14ac:dyDescent="0.25">
      <c r="A39"/>
      <c r="B39" s="84"/>
      <c r="D39" s="77"/>
      <c r="E39"/>
      <c r="F39"/>
      <c r="G39"/>
      <c r="H39"/>
      <c r="I39"/>
      <c r="J39"/>
      <c r="K39"/>
    </row>
    <row r="40" spans="1:11" s="50" customFormat="1" x14ac:dyDescent="0.25">
      <c r="A40"/>
      <c r="B40" s="84"/>
      <c r="D40" s="77"/>
      <c r="E40"/>
      <c r="F40"/>
      <c r="G40"/>
      <c r="H40"/>
      <c r="I40"/>
      <c r="J40"/>
      <c r="K40"/>
    </row>
    <row r="41" spans="1:11" s="50" customFormat="1" x14ac:dyDescent="0.25">
      <c r="A41"/>
      <c r="B41" s="84"/>
      <c r="D41" s="77"/>
      <c r="E41"/>
      <c r="F41"/>
      <c r="G41"/>
      <c r="H41"/>
      <c r="I41"/>
      <c r="J41"/>
      <c r="K41"/>
    </row>
    <row r="42" spans="1:11" s="50" customFormat="1" x14ac:dyDescent="0.25">
      <c r="A42"/>
      <c r="B42" s="84"/>
      <c r="D42" s="77"/>
      <c r="E42"/>
      <c r="F42"/>
      <c r="G42"/>
      <c r="H42"/>
      <c r="I42"/>
      <c r="J42"/>
      <c r="K42"/>
    </row>
    <row r="43" spans="1:11" s="50" customFormat="1" x14ac:dyDescent="0.25">
      <c r="A43"/>
      <c r="B43" s="84"/>
      <c r="D43" s="77"/>
      <c r="E43"/>
      <c r="F43"/>
      <c r="G43"/>
      <c r="H43"/>
      <c r="I43"/>
      <c r="J43"/>
      <c r="K43"/>
    </row>
    <row r="44" spans="1:11" s="50" customFormat="1" x14ac:dyDescent="0.25">
      <c r="A44"/>
      <c r="B44" s="84"/>
      <c r="D44" s="77"/>
      <c r="E44"/>
      <c r="F44"/>
      <c r="G44"/>
      <c r="H44"/>
      <c r="I44"/>
      <c r="J44"/>
      <c r="K44"/>
    </row>
    <row r="45" spans="1:11" s="50" customFormat="1" x14ac:dyDescent="0.25">
      <c r="A45"/>
      <c r="B45" s="84"/>
      <c r="D45" s="77"/>
      <c r="E45"/>
      <c r="F45"/>
      <c r="G45"/>
      <c r="H45"/>
      <c r="I45"/>
      <c r="J45"/>
      <c r="K45"/>
    </row>
    <row r="46" spans="1:11" s="50" customFormat="1" x14ac:dyDescent="0.25">
      <c r="A46"/>
      <c r="B46" s="84"/>
      <c r="D46" s="77"/>
      <c r="E46"/>
      <c r="F46"/>
      <c r="G46"/>
      <c r="H46"/>
      <c r="I46"/>
      <c r="J46"/>
      <c r="K46"/>
    </row>
    <row r="47" spans="1:11" s="50" customFormat="1" x14ac:dyDescent="0.25">
      <c r="A47"/>
      <c r="B47" s="84"/>
      <c r="D47" s="77"/>
      <c r="E47"/>
      <c r="F47"/>
      <c r="G47"/>
      <c r="H47"/>
      <c r="I47"/>
      <c r="J47"/>
      <c r="K47"/>
    </row>
    <row r="48" spans="1:11" s="50" customFormat="1" x14ac:dyDescent="0.25">
      <c r="A48"/>
      <c r="B48" s="84"/>
      <c r="D48" s="77"/>
      <c r="E48"/>
      <c r="F48"/>
      <c r="G48"/>
      <c r="H48"/>
      <c r="I48"/>
      <c r="J48"/>
      <c r="K48"/>
    </row>
    <row r="49" spans="1:11" s="50" customFormat="1" x14ac:dyDescent="0.25">
      <c r="A49"/>
      <c r="B49" s="84"/>
      <c r="D49" s="77"/>
      <c r="E49"/>
      <c r="F49"/>
      <c r="G49"/>
      <c r="H49"/>
      <c r="I49"/>
      <c r="J49"/>
      <c r="K49"/>
    </row>
    <row r="50" spans="1:11" s="50" customFormat="1" x14ac:dyDescent="0.25">
      <c r="A50"/>
      <c r="B50" s="84"/>
      <c r="D50" s="77"/>
      <c r="E50"/>
      <c r="F50"/>
      <c r="G50"/>
      <c r="H50"/>
      <c r="I50"/>
      <c r="J50"/>
      <c r="K50"/>
    </row>
    <row r="51" spans="1:11" s="50" customFormat="1" x14ac:dyDescent="0.25">
      <c r="A51"/>
      <c r="B51" s="84"/>
      <c r="D51" s="77"/>
      <c r="E51"/>
      <c r="F51"/>
      <c r="G51"/>
      <c r="H51"/>
      <c r="I51"/>
      <c r="J51"/>
      <c r="K51"/>
    </row>
    <row r="52" spans="1:11" s="50" customFormat="1" x14ac:dyDescent="0.25">
      <c r="A52"/>
      <c r="B52" s="84"/>
      <c r="D52" s="77"/>
      <c r="E52"/>
      <c r="F52"/>
      <c r="G52"/>
      <c r="H52"/>
      <c r="I52"/>
      <c r="J52"/>
      <c r="K52"/>
    </row>
    <row r="53" spans="1:11" s="50" customFormat="1" x14ac:dyDescent="0.25">
      <c r="A53"/>
      <c r="B53" s="84"/>
      <c r="D53" s="77"/>
      <c r="E53"/>
      <c r="F53"/>
      <c r="G53"/>
      <c r="H53"/>
      <c r="I53"/>
      <c r="J53"/>
      <c r="K53"/>
    </row>
    <row r="54" spans="1:11" s="50" customFormat="1" x14ac:dyDescent="0.25">
      <c r="A54"/>
      <c r="B54" s="84"/>
      <c r="D54" s="77"/>
      <c r="E54"/>
      <c r="F54"/>
      <c r="G54"/>
      <c r="H54"/>
      <c r="I54"/>
      <c r="J54"/>
      <c r="K54"/>
    </row>
    <row r="55" spans="1:11" s="50" customFormat="1" x14ac:dyDescent="0.25">
      <c r="A55"/>
      <c r="B55" s="84"/>
      <c r="D55" s="77"/>
      <c r="E55"/>
      <c r="F55"/>
      <c r="G55"/>
      <c r="H55"/>
      <c r="I55"/>
      <c r="J55"/>
      <c r="K55"/>
    </row>
    <row r="56" spans="1:11" s="50" customFormat="1" x14ac:dyDescent="0.25">
      <c r="A56"/>
      <c r="B56" s="84"/>
      <c r="D56" s="77"/>
      <c r="E56"/>
      <c r="F56"/>
      <c r="G56"/>
      <c r="H56"/>
      <c r="I56"/>
      <c r="J56"/>
      <c r="K56"/>
    </row>
    <row r="57" spans="1:11" s="50" customFormat="1" x14ac:dyDescent="0.25">
      <c r="A57"/>
      <c r="B57" s="84"/>
      <c r="D57" s="77"/>
      <c r="E57"/>
      <c r="F57"/>
      <c r="G57"/>
      <c r="H57"/>
      <c r="I57"/>
      <c r="J57"/>
      <c r="K57"/>
    </row>
    <row r="58" spans="1:11" s="50" customFormat="1" x14ac:dyDescent="0.25">
      <c r="A58"/>
      <c r="B58" s="84"/>
      <c r="D58" s="77"/>
      <c r="E58"/>
      <c r="F58"/>
      <c r="G58"/>
      <c r="H58"/>
      <c r="I58"/>
      <c r="J58"/>
      <c r="K58"/>
    </row>
    <row r="59" spans="1:11" s="50" customFormat="1" x14ac:dyDescent="0.25">
      <c r="A59"/>
      <c r="B59" s="84"/>
      <c r="D59" s="77"/>
      <c r="E59"/>
      <c r="F59"/>
      <c r="G59"/>
      <c r="H59"/>
      <c r="I59"/>
      <c r="J59"/>
      <c r="K59"/>
    </row>
    <row r="60" spans="1:11" s="50" customFormat="1" x14ac:dyDescent="0.25">
      <c r="A60"/>
      <c r="B60" s="84"/>
      <c r="D60" s="77"/>
      <c r="E60"/>
      <c r="F60"/>
      <c r="G60"/>
      <c r="H60"/>
      <c r="I60"/>
      <c r="J60"/>
      <c r="K60"/>
    </row>
    <row r="61" spans="1:11" s="50" customFormat="1" x14ac:dyDescent="0.25">
      <c r="A61"/>
      <c r="B61" s="84"/>
      <c r="D61" s="77"/>
      <c r="E61"/>
      <c r="F61"/>
      <c r="G61"/>
      <c r="H61"/>
      <c r="I61"/>
      <c r="J61"/>
      <c r="K61"/>
    </row>
    <row r="62" spans="1:11" s="50" customFormat="1" ht="93.75" customHeight="1" x14ac:dyDescent="0.25">
      <c r="A62"/>
      <c r="B62" s="84"/>
      <c r="D62" s="77"/>
      <c r="E62"/>
      <c r="F62"/>
      <c r="G62"/>
      <c r="H62"/>
      <c r="I62"/>
      <c r="J62"/>
      <c r="K62"/>
    </row>
    <row r="63" spans="1:11" s="50" customFormat="1" x14ac:dyDescent="0.25">
      <c r="A63"/>
      <c r="B63" s="84"/>
      <c r="D63" s="77"/>
      <c r="E63"/>
      <c r="F63"/>
      <c r="G63"/>
      <c r="H63"/>
      <c r="I63"/>
      <c r="J63"/>
      <c r="K63"/>
    </row>
    <row r="64" spans="1:11" s="50" customFormat="1" x14ac:dyDescent="0.25">
      <c r="A64"/>
      <c r="B64" s="84"/>
      <c r="D64" s="77"/>
      <c r="E64"/>
      <c r="F64"/>
      <c r="G64"/>
      <c r="H64"/>
      <c r="I64"/>
      <c r="J64"/>
      <c r="K64"/>
    </row>
    <row r="65" spans="1:11" s="50" customFormat="1" x14ac:dyDescent="0.25">
      <c r="A65"/>
      <c r="B65" s="84"/>
      <c r="D65" s="77"/>
      <c r="E65"/>
      <c r="F65"/>
      <c r="G65"/>
      <c r="H65"/>
      <c r="I65"/>
      <c r="J65"/>
      <c r="K65"/>
    </row>
    <row r="66" spans="1:11" s="50" customFormat="1" x14ac:dyDescent="0.25">
      <c r="A66"/>
      <c r="B66" s="84"/>
      <c r="D66" s="77"/>
      <c r="E66"/>
      <c r="F66"/>
      <c r="G66"/>
      <c r="H66"/>
      <c r="I66"/>
      <c r="J66"/>
      <c r="K66"/>
    </row>
    <row r="67" spans="1:11" s="50" customFormat="1" x14ac:dyDescent="0.25">
      <c r="A67"/>
      <c r="B67" s="84"/>
      <c r="D67" s="77"/>
      <c r="E67"/>
      <c r="F67"/>
      <c r="G67"/>
      <c r="H67"/>
      <c r="I67"/>
      <c r="J67"/>
      <c r="K67"/>
    </row>
    <row r="68" spans="1:11" s="50" customFormat="1" x14ac:dyDescent="0.25">
      <c r="A68"/>
      <c r="B68" s="84"/>
      <c r="D68" s="77"/>
      <c r="E68"/>
      <c r="F68"/>
      <c r="G68"/>
      <c r="H68"/>
      <c r="I68"/>
      <c r="J68"/>
      <c r="K68"/>
    </row>
    <row r="69" spans="1:11" s="50" customFormat="1" x14ac:dyDescent="0.25">
      <c r="A69"/>
      <c r="B69" s="84"/>
      <c r="D69" s="77"/>
      <c r="E69"/>
      <c r="F69"/>
      <c r="G69"/>
      <c r="H69"/>
      <c r="I69"/>
      <c r="J69"/>
      <c r="K69"/>
    </row>
    <row r="70" spans="1:11" s="50" customFormat="1" x14ac:dyDescent="0.25">
      <c r="A70"/>
      <c r="B70" s="84"/>
      <c r="D70" s="77"/>
      <c r="E70"/>
      <c r="F70"/>
      <c r="G70"/>
      <c r="H70"/>
      <c r="I70"/>
      <c r="J70"/>
      <c r="K70"/>
    </row>
    <row r="71" spans="1:11" s="50" customFormat="1" x14ac:dyDescent="0.25">
      <c r="A71"/>
      <c r="B71" s="84"/>
      <c r="D71" s="77"/>
      <c r="E71"/>
      <c r="F71"/>
      <c r="G71"/>
      <c r="H71"/>
      <c r="I71"/>
      <c r="J71"/>
      <c r="K71"/>
    </row>
    <row r="72" spans="1:11" s="50" customFormat="1" x14ac:dyDescent="0.25">
      <c r="A72"/>
      <c r="B72" s="84"/>
      <c r="D72" s="77"/>
      <c r="E72"/>
      <c r="F72"/>
      <c r="G72"/>
      <c r="H72"/>
      <c r="I72"/>
      <c r="J72"/>
      <c r="K72"/>
    </row>
    <row r="73" spans="1:11" s="50" customFormat="1" x14ac:dyDescent="0.25">
      <c r="A73"/>
      <c r="B73" s="84"/>
      <c r="D73" s="77"/>
      <c r="E73"/>
      <c r="F73"/>
      <c r="G73"/>
      <c r="H73"/>
      <c r="I73"/>
      <c r="J73"/>
      <c r="K73"/>
    </row>
    <row r="74" spans="1:11" s="50" customFormat="1" x14ac:dyDescent="0.25">
      <c r="A74"/>
      <c r="B74" s="84"/>
      <c r="D74" s="77"/>
      <c r="E74"/>
      <c r="F74"/>
      <c r="G74"/>
      <c r="H74"/>
      <c r="I74"/>
      <c r="J74"/>
      <c r="K74"/>
    </row>
    <row r="75" spans="1:11" s="50" customFormat="1" x14ac:dyDescent="0.25">
      <c r="A75"/>
      <c r="B75" s="84"/>
      <c r="D75" s="77"/>
      <c r="E75"/>
      <c r="F75"/>
      <c r="G75"/>
      <c r="H75"/>
      <c r="I75"/>
      <c r="J75"/>
      <c r="K75"/>
    </row>
    <row r="76" spans="1:11" s="50" customFormat="1" x14ac:dyDescent="0.25">
      <c r="A76"/>
      <c r="B76" s="84"/>
      <c r="D76" s="77"/>
      <c r="E76"/>
      <c r="F76"/>
      <c r="G76"/>
      <c r="H76"/>
      <c r="I76"/>
      <c r="J76"/>
      <c r="K76"/>
    </row>
    <row r="77" spans="1:11" s="50" customFormat="1" x14ac:dyDescent="0.25">
      <c r="A77"/>
      <c r="B77" s="84"/>
      <c r="D77" s="77"/>
      <c r="E77"/>
      <c r="F77"/>
      <c r="G77"/>
      <c r="H77"/>
      <c r="I77"/>
      <c r="J77"/>
      <c r="K77"/>
    </row>
    <row r="78" spans="1:11" s="50" customFormat="1" x14ac:dyDescent="0.25">
      <c r="A78"/>
      <c r="B78" s="84"/>
      <c r="D78" s="77"/>
      <c r="E78"/>
      <c r="F78"/>
      <c r="G78"/>
      <c r="H78"/>
      <c r="I78"/>
      <c r="J78"/>
      <c r="K78"/>
    </row>
    <row r="79" spans="1:11" s="50" customFormat="1" x14ac:dyDescent="0.25">
      <c r="A79"/>
      <c r="B79" s="84"/>
      <c r="D79" s="77"/>
      <c r="E79"/>
      <c r="F79"/>
      <c r="G79"/>
      <c r="H79"/>
      <c r="I79"/>
      <c r="J79"/>
      <c r="K79"/>
    </row>
    <row r="80" spans="1:11" s="50" customFormat="1" x14ac:dyDescent="0.25">
      <c r="A80"/>
      <c r="B80" s="84"/>
      <c r="D80" s="77"/>
      <c r="E80"/>
      <c r="F80"/>
      <c r="G80"/>
      <c r="H80"/>
      <c r="I80"/>
      <c r="J80"/>
      <c r="K80"/>
    </row>
    <row r="81" spans="1:11" s="50" customFormat="1" x14ac:dyDescent="0.25">
      <c r="A81"/>
      <c r="B81" s="84"/>
      <c r="D81" s="77"/>
      <c r="E81"/>
      <c r="F81"/>
      <c r="G81"/>
      <c r="H81"/>
      <c r="I81"/>
      <c r="J81"/>
      <c r="K81"/>
    </row>
    <row r="82" spans="1:11" s="50" customFormat="1" x14ac:dyDescent="0.25">
      <c r="A82"/>
      <c r="B82" s="84"/>
      <c r="D82" s="77"/>
      <c r="E82"/>
      <c r="F82"/>
      <c r="G82"/>
      <c r="H82"/>
      <c r="I82"/>
      <c r="J82"/>
      <c r="K82"/>
    </row>
    <row r="83" spans="1:11" s="50" customFormat="1" x14ac:dyDescent="0.25">
      <c r="A83"/>
      <c r="B83" s="84"/>
      <c r="D83" s="77"/>
      <c r="E83"/>
      <c r="F83"/>
      <c r="G83"/>
      <c r="H83"/>
      <c r="I83"/>
      <c r="J83"/>
      <c r="K83"/>
    </row>
    <row r="84" spans="1:11" s="50" customFormat="1" x14ac:dyDescent="0.25">
      <c r="A84"/>
      <c r="B84" s="84"/>
      <c r="D84" s="77"/>
      <c r="E84"/>
      <c r="F84"/>
      <c r="G84"/>
      <c r="H84"/>
      <c r="I84"/>
      <c r="J84"/>
      <c r="K84"/>
    </row>
    <row r="85" spans="1:11" s="50" customFormat="1" x14ac:dyDescent="0.25">
      <c r="A85"/>
      <c r="B85" s="84"/>
      <c r="D85" s="77"/>
      <c r="E85"/>
      <c r="F85"/>
      <c r="G85"/>
      <c r="H85"/>
      <c r="I85"/>
      <c r="J85"/>
      <c r="K85"/>
    </row>
    <row r="86" spans="1:11" s="50" customFormat="1" x14ac:dyDescent="0.25">
      <c r="A86"/>
      <c r="B86" s="84"/>
      <c r="D86" s="77"/>
      <c r="E86"/>
      <c r="F86"/>
      <c r="G86"/>
      <c r="H86"/>
      <c r="I86"/>
      <c r="J86"/>
      <c r="K86"/>
    </row>
    <row r="87" spans="1:11" s="50" customFormat="1" x14ac:dyDescent="0.25">
      <c r="A87"/>
      <c r="B87" s="84"/>
      <c r="D87" s="77"/>
      <c r="E87"/>
      <c r="F87"/>
      <c r="G87"/>
      <c r="H87"/>
      <c r="I87"/>
      <c r="J87"/>
      <c r="K87"/>
    </row>
    <row r="88" spans="1:11" s="50" customFormat="1" x14ac:dyDescent="0.25">
      <c r="A88"/>
      <c r="B88" s="84"/>
      <c r="D88" s="77"/>
      <c r="E88"/>
      <c r="F88"/>
      <c r="G88"/>
      <c r="H88"/>
      <c r="I88"/>
      <c r="J88"/>
      <c r="K88"/>
    </row>
    <row r="89" spans="1:11" s="50" customFormat="1" x14ac:dyDescent="0.25">
      <c r="A89"/>
      <c r="B89" s="84"/>
      <c r="D89" s="77"/>
      <c r="E89"/>
      <c r="F89"/>
      <c r="G89"/>
      <c r="H89"/>
      <c r="I89"/>
      <c r="J89"/>
      <c r="K89"/>
    </row>
    <row r="90" spans="1:11" s="50" customFormat="1" x14ac:dyDescent="0.25">
      <c r="A90"/>
      <c r="B90" s="84"/>
      <c r="D90" s="77"/>
      <c r="E90"/>
      <c r="F90"/>
      <c r="G90"/>
      <c r="H90"/>
      <c r="I90"/>
      <c r="J90"/>
      <c r="K90"/>
    </row>
    <row r="91" spans="1:11" s="50" customFormat="1" x14ac:dyDescent="0.25">
      <c r="A91"/>
      <c r="B91" s="84"/>
      <c r="D91" s="77"/>
      <c r="E91"/>
      <c r="F91"/>
      <c r="G91"/>
      <c r="H91"/>
      <c r="I91"/>
      <c r="J91"/>
      <c r="K91"/>
    </row>
    <row r="92" spans="1:11" s="50" customFormat="1" x14ac:dyDescent="0.25">
      <c r="A92"/>
      <c r="B92" s="84"/>
      <c r="D92" s="77"/>
      <c r="E92"/>
      <c r="F92"/>
      <c r="G92"/>
      <c r="H92"/>
      <c r="I92"/>
      <c r="J92"/>
      <c r="K92"/>
    </row>
    <row r="93" spans="1:11" s="50" customFormat="1" x14ac:dyDescent="0.25">
      <c r="A93"/>
      <c r="B93" s="84"/>
      <c r="D93" s="77"/>
      <c r="E93"/>
      <c r="F93"/>
      <c r="G93"/>
      <c r="H93"/>
      <c r="I93"/>
      <c r="J93"/>
      <c r="K93"/>
    </row>
    <row r="94" spans="1:11" s="50" customFormat="1" x14ac:dyDescent="0.25">
      <c r="A94"/>
      <c r="B94" s="84"/>
      <c r="D94" s="77"/>
      <c r="E94"/>
      <c r="F94"/>
      <c r="G94"/>
      <c r="H94"/>
      <c r="I94"/>
      <c r="J94"/>
      <c r="K94"/>
    </row>
    <row r="95" spans="1:11" s="50" customFormat="1" x14ac:dyDescent="0.25">
      <c r="A95"/>
      <c r="B95" s="84"/>
      <c r="D95" s="77"/>
      <c r="E95"/>
      <c r="F95"/>
      <c r="G95"/>
      <c r="H95"/>
      <c r="I95"/>
      <c r="J95"/>
      <c r="K95"/>
    </row>
    <row r="96" spans="1:11" s="50" customFormat="1" x14ac:dyDescent="0.25">
      <c r="A96"/>
      <c r="B96" s="84"/>
      <c r="D96" s="77"/>
      <c r="E96"/>
      <c r="F96"/>
      <c r="G96"/>
      <c r="H96"/>
      <c r="I96"/>
      <c r="J96"/>
      <c r="K96"/>
    </row>
    <row r="97" spans="1:11" s="50" customFormat="1" x14ac:dyDescent="0.25">
      <c r="A97"/>
      <c r="B97" s="84"/>
      <c r="D97" s="77"/>
      <c r="E97"/>
      <c r="F97"/>
      <c r="G97"/>
      <c r="H97"/>
      <c r="I97"/>
      <c r="J97"/>
      <c r="K97"/>
    </row>
    <row r="98" spans="1:11" s="50" customFormat="1" x14ac:dyDescent="0.25">
      <c r="A98"/>
      <c r="B98" s="84"/>
      <c r="D98" s="77"/>
      <c r="E98"/>
      <c r="F98"/>
      <c r="G98"/>
      <c r="H98"/>
      <c r="I98"/>
      <c r="J98"/>
      <c r="K98"/>
    </row>
    <row r="99" spans="1:11" s="50" customFormat="1" x14ac:dyDescent="0.25">
      <c r="A99"/>
      <c r="B99" s="84"/>
      <c r="D99" s="77"/>
      <c r="E99"/>
      <c r="F99"/>
      <c r="G99"/>
      <c r="H99"/>
      <c r="I99"/>
      <c r="J99"/>
      <c r="K99"/>
    </row>
    <row r="100" spans="1:11" s="50" customFormat="1" x14ac:dyDescent="0.25">
      <c r="A100"/>
      <c r="B100" s="84"/>
      <c r="D100" s="77"/>
      <c r="E100"/>
      <c r="F100"/>
      <c r="G100"/>
      <c r="H100"/>
      <c r="I100"/>
      <c r="J100"/>
      <c r="K100"/>
    </row>
    <row r="101" spans="1:11" s="50" customFormat="1" x14ac:dyDescent="0.25">
      <c r="A101"/>
      <c r="B101" s="84"/>
      <c r="D101" s="77"/>
      <c r="E101"/>
      <c r="F101"/>
      <c r="G101"/>
      <c r="H101"/>
      <c r="I101"/>
      <c r="J101"/>
      <c r="K101"/>
    </row>
    <row r="102" spans="1:11" s="50" customFormat="1" x14ac:dyDescent="0.25">
      <c r="A102"/>
      <c r="B102" s="84"/>
      <c r="D102" s="77"/>
      <c r="E102"/>
      <c r="F102"/>
      <c r="G102"/>
      <c r="H102"/>
      <c r="I102"/>
      <c r="J102"/>
      <c r="K102"/>
    </row>
    <row r="103" spans="1:11" s="50" customFormat="1" x14ac:dyDescent="0.25">
      <c r="A103"/>
      <c r="B103" s="84"/>
      <c r="D103" s="77"/>
      <c r="E103"/>
      <c r="F103"/>
      <c r="G103"/>
      <c r="H103"/>
      <c r="I103"/>
      <c r="J103"/>
      <c r="K103"/>
    </row>
    <row r="104" spans="1:11" s="50" customFormat="1" x14ac:dyDescent="0.25">
      <c r="A104"/>
      <c r="B104" s="84"/>
      <c r="D104" s="77"/>
      <c r="E104"/>
      <c r="F104"/>
      <c r="G104"/>
      <c r="H104"/>
      <c r="I104"/>
      <c r="J104"/>
      <c r="K104"/>
    </row>
    <row r="105" spans="1:11" s="50" customFormat="1" x14ac:dyDescent="0.25">
      <c r="A105"/>
      <c r="B105" s="84"/>
      <c r="D105" s="77"/>
      <c r="E105"/>
      <c r="F105"/>
      <c r="G105"/>
      <c r="H105"/>
      <c r="I105"/>
      <c r="J105"/>
      <c r="K105"/>
    </row>
    <row r="106" spans="1:11" s="50" customFormat="1" x14ac:dyDescent="0.25">
      <c r="A106"/>
      <c r="B106" s="84"/>
      <c r="D106" s="77"/>
      <c r="E106"/>
      <c r="F106"/>
      <c r="G106"/>
      <c r="H106"/>
      <c r="I106"/>
      <c r="J106"/>
      <c r="K106"/>
    </row>
    <row r="107" spans="1:11" s="50" customFormat="1" x14ac:dyDescent="0.25">
      <c r="A107"/>
      <c r="B107" s="84"/>
      <c r="D107" s="77"/>
      <c r="E107"/>
      <c r="F107"/>
      <c r="G107"/>
      <c r="H107"/>
      <c r="I107"/>
      <c r="J107"/>
      <c r="K107"/>
    </row>
  </sheetData>
  <mergeCells count="16">
    <mergeCell ref="I1:K1"/>
    <mergeCell ref="I2:K2"/>
    <mergeCell ref="I3:K3"/>
    <mergeCell ref="I4:K4"/>
    <mergeCell ref="B4:C4"/>
    <mergeCell ref="K10:K11"/>
    <mergeCell ref="A6:K6"/>
    <mergeCell ref="A7:K7"/>
    <mergeCell ref="A8:K8"/>
    <mergeCell ref="A10:A11"/>
    <mergeCell ref="B10:B11"/>
    <mergeCell ref="C10:C11"/>
    <mergeCell ref="E10:G10"/>
    <mergeCell ref="H10:H11"/>
    <mergeCell ref="I10:I11"/>
    <mergeCell ref="J10:J11"/>
  </mergeCells>
  <pageMargins left="0.23622047244094491" right="0.23622047244094491" top="0.15748031496062992" bottom="0.15748031496062992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view="pageBreakPreview" topLeftCell="A37" zoomScaleNormal="115" zoomScaleSheetLayoutView="100" workbookViewId="0">
      <selection activeCell="H67" sqref="H67"/>
    </sheetView>
  </sheetViews>
  <sheetFormatPr defaultRowHeight="15" x14ac:dyDescent="0.25"/>
  <cols>
    <col min="1" max="1" width="9.5703125" bestFit="1" customWidth="1"/>
    <col min="2" max="2" width="35.5703125" customWidth="1"/>
    <col min="3" max="3" width="6" customWidth="1"/>
    <col min="4" max="4" width="12.140625" customWidth="1"/>
    <col min="5" max="5" width="8.85546875" customWidth="1"/>
    <col min="6" max="6" width="9.140625" customWidth="1"/>
    <col min="7" max="7" width="29.5703125" customWidth="1"/>
    <col min="8" max="8" width="12.5703125" customWidth="1"/>
    <col min="9" max="9" width="10.28515625" customWidth="1"/>
    <col min="10" max="10" width="13.5703125" customWidth="1"/>
    <col min="11" max="11" width="10" customWidth="1"/>
  </cols>
  <sheetData>
    <row r="1" spans="1:11" ht="15.75" x14ac:dyDescent="0.25">
      <c r="A1" s="54"/>
      <c r="B1" s="67" t="s">
        <v>129</v>
      </c>
      <c r="C1" s="73"/>
      <c r="D1" s="72"/>
      <c r="E1" s="56"/>
      <c r="K1" s="57" t="s">
        <v>1</v>
      </c>
    </row>
    <row r="2" spans="1:11" ht="31.5" x14ac:dyDescent="0.25">
      <c r="A2" s="54"/>
      <c r="B2" s="67" t="s">
        <v>182</v>
      </c>
      <c r="C2" s="73"/>
      <c r="D2" s="72"/>
      <c r="E2" s="56"/>
      <c r="K2" s="57" t="s">
        <v>115</v>
      </c>
    </row>
    <row r="3" spans="1:11" ht="15.75" x14ac:dyDescent="0.25">
      <c r="A3" s="54"/>
      <c r="B3" s="67"/>
      <c r="C3" s="73"/>
      <c r="D3" s="72"/>
      <c r="E3" s="56"/>
      <c r="I3" t="s">
        <v>183</v>
      </c>
      <c r="K3" s="57"/>
    </row>
    <row r="4" spans="1:11" ht="15.75" x14ac:dyDescent="0.25">
      <c r="A4" s="54"/>
      <c r="B4" s="67" t="s">
        <v>184</v>
      </c>
      <c r="C4" s="73"/>
      <c r="D4" s="72"/>
      <c r="E4" s="56"/>
      <c r="K4" s="57" t="s">
        <v>185</v>
      </c>
    </row>
    <row r="5" spans="1:11" ht="15.75" x14ac:dyDescent="0.25">
      <c r="A5" s="54"/>
      <c r="B5" s="67" t="s">
        <v>195</v>
      </c>
      <c r="C5" s="73"/>
      <c r="D5" s="72"/>
      <c r="E5" s="56"/>
      <c r="K5" s="58" t="s">
        <v>196</v>
      </c>
    </row>
    <row r="6" spans="1:11" x14ac:dyDescent="0.25">
      <c r="A6" s="127" t="s">
        <v>125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x14ac:dyDescent="0.25">
      <c r="A7" s="127" t="s">
        <v>197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5">
      <c r="A8" s="128" t="s">
        <v>186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</row>
    <row r="9" spans="1:11" x14ac:dyDescent="0.25">
      <c r="A9" s="69"/>
      <c r="B9" s="99"/>
      <c r="C9" s="100"/>
      <c r="D9" s="37"/>
      <c r="E9" s="37"/>
      <c r="F9" s="37"/>
      <c r="G9" s="38"/>
      <c r="H9" s="36"/>
      <c r="I9" s="39"/>
      <c r="J9" s="39"/>
      <c r="K9" s="40"/>
    </row>
    <row r="10" spans="1:11" x14ac:dyDescent="0.25">
      <c r="A10" s="129" t="s">
        <v>5</v>
      </c>
      <c r="B10" s="131" t="s">
        <v>6</v>
      </c>
      <c r="C10" s="130" t="s">
        <v>11</v>
      </c>
      <c r="D10" s="64"/>
      <c r="E10" s="130" t="s">
        <v>114</v>
      </c>
      <c r="F10" s="130"/>
      <c r="G10" s="130"/>
      <c r="H10" s="130" t="s">
        <v>111</v>
      </c>
      <c r="I10" s="129" t="s">
        <v>8</v>
      </c>
      <c r="J10" s="129" t="s">
        <v>9</v>
      </c>
      <c r="K10" s="132" t="s">
        <v>10</v>
      </c>
    </row>
    <row r="11" spans="1:11" ht="15" customHeight="1" x14ac:dyDescent="0.25">
      <c r="A11" s="129"/>
      <c r="B11" s="131"/>
      <c r="C11" s="130"/>
      <c r="D11" s="64" t="s">
        <v>126</v>
      </c>
      <c r="E11" s="98" t="s">
        <v>113</v>
      </c>
      <c r="F11" s="98" t="s">
        <v>112</v>
      </c>
      <c r="G11" s="11" t="s">
        <v>12</v>
      </c>
      <c r="H11" s="130"/>
      <c r="I11" s="129"/>
      <c r="J11" s="129"/>
      <c r="K11" s="132"/>
    </row>
    <row r="12" spans="1:11" x14ac:dyDescent="0.25">
      <c r="A12" s="20"/>
      <c r="B12" s="66" t="s">
        <v>153</v>
      </c>
      <c r="C12" s="29"/>
      <c r="D12" s="65"/>
      <c r="E12" s="29"/>
      <c r="F12" s="29"/>
      <c r="G12" s="28"/>
      <c r="H12" s="59"/>
      <c r="I12" s="30"/>
      <c r="J12" s="29"/>
      <c r="K12" s="29"/>
    </row>
    <row r="13" spans="1:11" ht="15" customHeight="1" x14ac:dyDescent="0.25">
      <c r="A13" s="20" t="s">
        <v>24</v>
      </c>
      <c r="B13" s="59" t="s">
        <v>133</v>
      </c>
      <c r="C13" s="29" t="s">
        <v>134</v>
      </c>
      <c r="D13" s="29"/>
      <c r="E13" s="29">
        <v>15</v>
      </c>
      <c r="F13" s="29"/>
      <c r="G13" s="29"/>
      <c r="H13" s="59"/>
      <c r="I13" s="30" t="s">
        <v>187</v>
      </c>
      <c r="J13" s="30" t="s">
        <v>95</v>
      </c>
      <c r="K13" s="29" t="s">
        <v>116</v>
      </c>
    </row>
    <row r="14" spans="1:11" ht="30" x14ac:dyDescent="0.25">
      <c r="A14" s="20" t="s">
        <v>25</v>
      </c>
      <c r="B14" s="22" t="s">
        <v>145</v>
      </c>
      <c r="C14" s="29" t="s">
        <v>134</v>
      </c>
      <c r="D14" s="29"/>
      <c r="E14" s="29" t="s">
        <v>156</v>
      </c>
      <c r="F14" s="29"/>
      <c r="G14" s="29"/>
      <c r="H14" s="59"/>
      <c r="I14" s="30" t="s">
        <v>187</v>
      </c>
      <c r="J14" s="30" t="s">
        <v>95</v>
      </c>
      <c r="K14" s="29" t="s">
        <v>116</v>
      </c>
    </row>
    <row r="15" spans="1:11" ht="35.25" customHeight="1" x14ac:dyDescent="0.25">
      <c r="A15" s="20" t="s">
        <v>13</v>
      </c>
      <c r="B15" s="59" t="s">
        <v>137</v>
      </c>
      <c r="C15" s="29" t="s">
        <v>134</v>
      </c>
      <c r="D15" s="29"/>
      <c r="E15" s="29" t="s">
        <v>156</v>
      </c>
      <c r="F15" s="29"/>
      <c r="G15" s="29"/>
      <c r="H15" s="59"/>
      <c r="I15" s="30" t="s">
        <v>187</v>
      </c>
      <c r="J15" s="30" t="s">
        <v>95</v>
      </c>
      <c r="K15" s="29" t="s">
        <v>116</v>
      </c>
    </row>
    <row r="16" spans="1:11" ht="30" x14ac:dyDescent="0.25">
      <c r="A16" s="20" t="s">
        <v>15</v>
      </c>
      <c r="B16" s="59" t="s">
        <v>188</v>
      </c>
      <c r="C16" s="29" t="s">
        <v>134</v>
      </c>
      <c r="D16" s="29">
        <v>2</v>
      </c>
      <c r="E16" s="29"/>
      <c r="F16" s="29"/>
      <c r="G16" s="29"/>
      <c r="H16" s="59"/>
      <c r="I16" s="30" t="s">
        <v>187</v>
      </c>
      <c r="J16" s="30" t="s">
        <v>95</v>
      </c>
      <c r="K16" s="29" t="s">
        <v>116</v>
      </c>
    </row>
    <row r="17" spans="1:11" ht="15" customHeight="1" x14ac:dyDescent="0.25">
      <c r="A17" s="20" t="s">
        <v>17</v>
      </c>
      <c r="B17" s="59" t="s">
        <v>140</v>
      </c>
      <c r="C17" s="29" t="s">
        <v>134</v>
      </c>
      <c r="D17" s="29">
        <v>32</v>
      </c>
      <c r="E17" s="29"/>
      <c r="F17" s="29"/>
      <c r="G17" s="29"/>
      <c r="H17" s="59"/>
      <c r="I17" s="30" t="s">
        <v>187</v>
      </c>
      <c r="J17" s="30" t="s">
        <v>95</v>
      </c>
      <c r="K17" s="29" t="s">
        <v>116</v>
      </c>
    </row>
    <row r="18" spans="1:11" ht="30" x14ac:dyDescent="0.25">
      <c r="A18" s="20" t="s">
        <v>18</v>
      </c>
      <c r="B18" s="59" t="s">
        <v>189</v>
      </c>
      <c r="C18" s="29" t="s">
        <v>134</v>
      </c>
      <c r="D18" s="29">
        <v>6</v>
      </c>
      <c r="E18" s="29"/>
      <c r="F18" s="29"/>
      <c r="G18" s="29"/>
      <c r="H18" s="59"/>
      <c r="I18" s="30" t="s">
        <v>187</v>
      </c>
      <c r="J18" s="30" t="s">
        <v>95</v>
      </c>
      <c r="K18" s="29" t="s">
        <v>116</v>
      </c>
    </row>
    <row r="19" spans="1:11" ht="30" x14ac:dyDescent="0.25">
      <c r="A19" s="20" t="s">
        <v>19</v>
      </c>
      <c r="B19" s="81" t="s">
        <v>141</v>
      </c>
      <c r="C19" s="29" t="s">
        <v>134</v>
      </c>
      <c r="D19" s="29">
        <v>6</v>
      </c>
      <c r="E19" s="29"/>
      <c r="F19" s="29"/>
      <c r="G19" s="29"/>
      <c r="H19" s="59"/>
      <c r="I19" s="30" t="s">
        <v>187</v>
      </c>
      <c r="J19" s="30" t="s">
        <v>95</v>
      </c>
      <c r="K19" s="29" t="s">
        <v>116</v>
      </c>
    </row>
    <row r="20" spans="1:11" ht="30" x14ac:dyDescent="0.25">
      <c r="A20" s="20" t="s">
        <v>21</v>
      </c>
      <c r="B20" s="82" t="s">
        <v>142</v>
      </c>
      <c r="C20" s="29" t="s">
        <v>134</v>
      </c>
      <c r="D20" s="29">
        <v>6</v>
      </c>
      <c r="E20" s="29"/>
      <c r="F20" s="29"/>
      <c r="G20" s="29"/>
      <c r="H20" s="59"/>
      <c r="I20" s="30" t="s">
        <v>187</v>
      </c>
      <c r="J20" s="30" t="s">
        <v>95</v>
      </c>
      <c r="K20" s="29" t="s">
        <v>116</v>
      </c>
    </row>
    <row r="21" spans="1:11" ht="30" x14ac:dyDescent="0.25">
      <c r="A21" s="20" t="s">
        <v>138</v>
      </c>
      <c r="B21" s="22" t="s">
        <v>143</v>
      </c>
      <c r="C21" s="29" t="s">
        <v>134</v>
      </c>
      <c r="D21" s="29">
        <v>1</v>
      </c>
      <c r="E21" s="29"/>
      <c r="F21" s="29"/>
      <c r="G21" s="29"/>
      <c r="H21" s="59"/>
      <c r="I21" s="30" t="s">
        <v>187</v>
      </c>
      <c r="J21" s="30" t="s">
        <v>95</v>
      </c>
      <c r="K21" s="29" t="s">
        <v>116</v>
      </c>
    </row>
    <row r="22" spans="1:11" ht="30" x14ac:dyDescent="0.25">
      <c r="A22" s="20" t="s">
        <v>139</v>
      </c>
      <c r="B22" s="22" t="s">
        <v>211</v>
      </c>
      <c r="C22" s="29" t="s">
        <v>16</v>
      </c>
      <c r="D22" s="29">
        <v>1</v>
      </c>
      <c r="E22" s="29"/>
      <c r="F22" s="29"/>
      <c r="G22" s="29"/>
      <c r="H22" s="59"/>
      <c r="I22" s="30" t="s">
        <v>187</v>
      </c>
      <c r="J22" s="30" t="s">
        <v>95</v>
      </c>
      <c r="K22" s="29" t="s">
        <v>127</v>
      </c>
    </row>
    <row r="23" spans="1:11" ht="30" x14ac:dyDescent="0.25">
      <c r="A23" s="20" t="s">
        <v>158</v>
      </c>
      <c r="B23" s="22" t="s">
        <v>212</v>
      </c>
      <c r="C23" s="29"/>
      <c r="D23" s="65"/>
      <c r="E23" s="65"/>
      <c r="F23" s="65"/>
      <c r="G23" s="29"/>
      <c r="H23" s="59"/>
      <c r="I23" s="30" t="s">
        <v>187</v>
      </c>
      <c r="J23" s="30" t="s">
        <v>95</v>
      </c>
      <c r="K23" s="29" t="s">
        <v>127</v>
      </c>
    </row>
    <row r="24" spans="1:11" ht="15" customHeight="1" x14ac:dyDescent="0.25">
      <c r="A24" s="125" t="s">
        <v>144</v>
      </c>
      <c r="B24" s="136"/>
      <c r="C24" s="126"/>
      <c r="D24" s="102"/>
      <c r="E24" s="102"/>
      <c r="F24" s="102"/>
      <c r="G24" s="101"/>
      <c r="H24" s="22"/>
      <c r="I24" s="30"/>
      <c r="J24" s="30"/>
      <c r="K24" s="29"/>
    </row>
    <row r="25" spans="1:11" ht="30" x14ac:dyDescent="0.25">
      <c r="A25" s="20" t="s">
        <v>24</v>
      </c>
      <c r="B25" s="59" t="s">
        <v>140</v>
      </c>
      <c r="C25" s="29" t="s">
        <v>134</v>
      </c>
      <c r="D25" s="29">
        <v>12</v>
      </c>
      <c r="E25" s="29"/>
      <c r="F25" s="29"/>
      <c r="G25" s="29"/>
      <c r="H25" s="59"/>
      <c r="I25" s="30" t="s">
        <v>187</v>
      </c>
      <c r="J25" s="30" t="s">
        <v>95</v>
      </c>
      <c r="K25" s="29" t="s">
        <v>116</v>
      </c>
    </row>
    <row r="26" spans="1:11" ht="30" x14ac:dyDescent="0.25">
      <c r="A26" s="20" t="s">
        <v>25</v>
      </c>
      <c r="B26" s="59" t="s">
        <v>145</v>
      </c>
      <c r="C26" s="29" t="s">
        <v>134</v>
      </c>
      <c r="D26" s="29"/>
      <c r="E26" s="29"/>
      <c r="F26" s="29"/>
      <c r="G26" s="29"/>
      <c r="H26" s="59"/>
      <c r="I26" s="30" t="s">
        <v>187</v>
      </c>
      <c r="J26" s="30" t="s">
        <v>95</v>
      </c>
      <c r="K26" s="29" t="s">
        <v>116</v>
      </c>
    </row>
    <row r="27" spans="1:11" ht="30" x14ac:dyDescent="0.25">
      <c r="A27" s="20" t="s">
        <v>13</v>
      </c>
      <c r="B27" s="22" t="s">
        <v>146</v>
      </c>
      <c r="C27" s="29" t="s">
        <v>134</v>
      </c>
      <c r="D27" s="29"/>
      <c r="E27" s="29"/>
      <c r="F27" s="29"/>
      <c r="G27" s="29"/>
      <c r="H27" s="59"/>
      <c r="I27" s="30" t="s">
        <v>187</v>
      </c>
      <c r="J27" s="30" t="s">
        <v>95</v>
      </c>
      <c r="K27" s="29" t="s">
        <v>116</v>
      </c>
    </row>
    <row r="28" spans="1:11" ht="30" x14ac:dyDescent="0.25">
      <c r="A28" s="20" t="s">
        <v>14</v>
      </c>
      <c r="B28" s="22" t="s">
        <v>190</v>
      </c>
      <c r="C28" s="29" t="s">
        <v>134</v>
      </c>
      <c r="D28" s="29"/>
      <c r="E28" s="29"/>
      <c r="F28" s="29"/>
      <c r="G28" s="29"/>
      <c r="H28" s="59"/>
      <c r="I28" s="30" t="s">
        <v>187</v>
      </c>
      <c r="J28" s="30" t="s">
        <v>95</v>
      </c>
      <c r="K28" s="29" t="s">
        <v>116</v>
      </c>
    </row>
    <row r="29" spans="1:11" ht="30" x14ac:dyDescent="0.25">
      <c r="A29" s="20" t="s">
        <v>15</v>
      </c>
      <c r="B29" s="22" t="s">
        <v>191</v>
      </c>
      <c r="C29" s="29">
        <v>3</v>
      </c>
      <c r="D29" s="29"/>
      <c r="E29" s="29"/>
      <c r="F29" s="29"/>
      <c r="G29" s="29"/>
      <c r="H29" s="59"/>
      <c r="I29" s="30" t="s">
        <v>187</v>
      </c>
      <c r="J29" s="30" t="s">
        <v>95</v>
      </c>
      <c r="K29" s="29" t="s">
        <v>116</v>
      </c>
    </row>
    <row r="30" spans="1:11" ht="15" customHeight="1" x14ac:dyDescent="0.25">
      <c r="A30" s="20" t="s">
        <v>17</v>
      </c>
      <c r="B30" s="22" t="s">
        <v>192</v>
      </c>
      <c r="C30" s="29">
        <v>1</v>
      </c>
      <c r="D30" s="29"/>
      <c r="E30" s="29"/>
      <c r="F30" s="29"/>
      <c r="G30" s="29"/>
      <c r="H30" s="59"/>
      <c r="I30" s="30" t="s">
        <v>187</v>
      </c>
      <c r="J30" s="30" t="s">
        <v>95</v>
      </c>
      <c r="K30" s="29" t="s">
        <v>116</v>
      </c>
    </row>
    <row r="31" spans="1:11" ht="30" x14ac:dyDescent="0.25">
      <c r="A31" s="20" t="s">
        <v>18</v>
      </c>
      <c r="B31" s="96" t="s">
        <v>189</v>
      </c>
      <c r="C31" s="29">
        <v>3</v>
      </c>
      <c r="D31" s="65"/>
      <c r="E31" s="65"/>
      <c r="F31" s="65"/>
      <c r="G31" s="29"/>
      <c r="H31" s="59"/>
      <c r="I31" s="30" t="s">
        <v>187</v>
      </c>
      <c r="J31" s="30" t="s">
        <v>95</v>
      </c>
      <c r="K31" s="29" t="s">
        <v>116</v>
      </c>
    </row>
    <row r="32" spans="1:11" s="94" customFormat="1" ht="30" x14ac:dyDescent="0.25">
      <c r="A32" s="20" t="s">
        <v>19</v>
      </c>
      <c r="B32" s="96" t="s">
        <v>137</v>
      </c>
      <c r="C32" s="29"/>
      <c r="D32" s="65"/>
      <c r="E32" s="65"/>
      <c r="F32" s="65"/>
      <c r="G32" s="29"/>
      <c r="H32" s="59"/>
      <c r="I32" s="30" t="s">
        <v>187</v>
      </c>
      <c r="J32" s="30" t="s">
        <v>95</v>
      </c>
      <c r="K32" s="29" t="s">
        <v>116</v>
      </c>
    </row>
    <row r="33" spans="1:11" x14ac:dyDescent="0.25">
      <c r="A33" s="125" t="s">
        <v>147</v>
      </c>
      <c r="B33" s="136"/>
      <c r="C33" s="126"/>
      <c r="D33" s="102"/>
      <c r="E33" s="102"/>
      <c r="F33" s="102"/>
      <c r="G33" s="101"/>
      <c r="H33" s="22"/>
      <c r="I33" s="30"/>
      <c r="J33" s="30"/>
      <c r="K33" s="29"/>
    </row>
    <row r="34" spans="1:11" ht="30" x14ac:dyDescent="0.25">
      <c r="A34" s="78">
        <v>1</v>
      </c>
      <c r="B34" s="61" t="s">
        <v>157</v>
      </c>
      <c r="C34" s="47" t="s">
        <v>134</v>
      </c>
      <c r="D34" s="79"/>
      <c r="E34" s="79"/>
      <c r="F34" s="79"/>
      <c r="G34" s="41"/>
      <c r="H34" s="61"/>
      <c r="I34" s="47" t="s">
        <v>187</v>
      </c>
      <c r="J34" s="47" t="s">
        <v>95</v>
      </c>
      <c r="K34" s="80" t="s">
        <v>116</v>
      </c>
    </row>
    <row r="35" spans="1:11" ht="30" x14ac:dyDescent="0.25">
      <c r="A35" s="78">
        <v>2</v>
      </c>
      <c r="B35" s="59" t="s">
        <v>154</v>
      </c>
      <c r="C35" s="29" t="s">
        <v>134</v>
      </c>
      <c r="D35" s="29"/>
      <c r="E35" s="29"/>
      <c r="F35" s="29"/>
      <c r="G35" s="29"/>
      <c r="H35" s="59"/>
      <c r="I35" s="30" t="s">
        <v>187</v>
      </c>
      <c r="J35" s="30" t="s">
        <v>95</v>
      </c>
      <c r="K35" s="33" t="s">
        <v>116</v>
      </c>
    </row>
    <row r="36" spans="1:11" ht="30" x14ac:dyDescent="0.25">
      <c r="A36" s="78">
        <v>3</v>
      </c>
      <c r="B36" s="59" t="s">
        <v>140</v>
      </c>
      <c r="C36" s="29" t="s">
        <v>134</v>
      </c>
      <c r="D36" s="29">
        <v>8</v>
      </c>
      <c r="E36" s="29"/>
      <c r="F36" s="29"/>
      <c r="G36" s="29"/>
      <c r="H36" s="59"/>
      <c r="I36" s="30" t="s">
        <v>187</v>
      </c>
      <c r="J36" s="30" t="s">
        <v>95</v>
      </c>
      <c r="K36" s="29" t="s">
        <v>116</v>
      </c>
    </row>
    <row r="37" spans="1:11" ht="30" x14ac:dyDescent="0.25">
      <c r="A37" s="78">
        <v>4</v>
      </c>
      <c r="B37" s="22" t="s">
        <v>193</v>
      </c>
      <c r="C37" s="29" t="s">
        <v>134</v>
      </c>
      <c r="D37" s="29"/>
      <c r="E37" s="29"/>
      <c r="F37" s="29"/>
      <c r="G37" s="29"/>
      <c r="H37" s="59"/>
      <c r="I37" s="30" t="s">
        <v>187</v>
      </c>
      <c r="J37" s="30" t="s">
        <v>95</v>
      </c>
      <c r="K37" s="29" t="s">
        <v>116</v>
      </c>
    </row>
    <row r="38" spans="1:11" ht="30" x14ac:dyDescent="0.25">
      <c r="A38" s="78">
        <v>5</v>
      </c>
      <c r="B38" s="32" t="s">
        <v>213</v>
      </c>
      <c r="C38" s="29" t="s">
        <v>134</v>
      </c>
      <c r="D38" s="29"/>
      <c r="E38" s="29"/>
      <c r="F38" s="29"/>
      <c r="G38" s="29"/>
      <c r="H38" s="59"/>
      <c r="I38" s="30" t="s">
        <v>187</v>
      </c>
      <c r="J38" s="30" t="s">
        <v>95</v>
      </c>
      <c r="K38" s="29" t="s">
        <v>116</v>
      </c>
    </row>
    <row r="39" spans="1:11" ht="30" customHeight="1" x14ac:dyDescent="0.25">
      <c r="A39" s="78">
        <v>6</v>
      </c>
      <c r="B39" s="32" t="s">
        <v>137</v>
      </c>
      <c r="C39" s="29" t="s">
        <v>16</v>
      </c>
      <c r="D39" s="29"/>
      <c r="E39" s="29"/>
      <c r="F39" s="29"/>
      <c r="G39" s="29"/>
      <c r="H39" s="59"/>
      <c r="I39" s="30" t="s">
        <v>187</v>
      </c>
      <c r="J39" s="30" t="s">
        <v>95</v>
      </c>
      <c r="K39" s="29" t="s">
        <v>116</v>
      </c>
    </row>
    <row r="40" spans="1:11" x14ac:dyDescent="0.25">
      <c r="A40" s="97"/>
      <c r="B40" s="83" t="s">
        <v>148</v>
      </c>
      <c r="C40" s="98"/>
      <c r="D40" s="98"/>
      <c r="E40" s="98"/>
      <c r="F40" s="98"/>
      <c r="G40" s="11"/>
      <c r="H40" s="98"/>
      <c r="I40" s="97"/>
      <c r="J40" s="97"/>
      <c r="K40" s="100"/>
    </row>
    <row r="41" spans="1:11" ht="30" x14ac:dyDescent="0.25">
      <c r="A41" s="20" t="s">
        <v>24</v>
      </c>
      <c r="B41" s="59" t="s">
        <v>133</v>
      </c>
      <c r="C41" s="29" t="s">
        <v>134</v>
      </c>
      <c r="D41" s="29"/>
      <c r="E41" s="29"/>
      <c r="F41" s="29"/>
      <c r="G41" s="29"/>
      <c r="H41" s="59"/>
      <c r="I41" s="30" t="s">
        <v>187</v>
      </c>
      <c r="J41" s="30" t="s">
        <v>95</v>
      </c>
      <c r="K41" s="29" t="s">
        <v>116</v>
      </c>
    </row>
    <row r="42" spans="1:11" ht="30" x14ac:dyDescent="0.25">
      <c r="A42" s="20" t="s">
        <v>25</v>
      </c>
      <c r="B42" s="22" t="s">
        <v>149</v>
      </c>
      <c r="C42" s="29" t="s">
        <v>134</v>
      </c>
      <c r="D42" s="29"/>
      <c r="E42" s="29"/>
      <c r="F42" s="29"/>
      <c r="G42" s="29"/>
      <c r="H42" s="59"/>
      <c r="I42" s="30" t="s">
        <v>187</v>
      </c>
      <c r="J42" s="30" t="s">
        <v>95</v>
      </c>
      <c r="K42" s="29" t="s">
        <v>116</v>
      </c>
    </row>
    <row r="43" spans="1:11" ht="30" x14ac:dyDescent="0.25">
      <c r="A43" s="20" t="s">
        <v>13</v>
      </c>
      <c r="B43" s="22" t="s">
        <v>150</v>
      </c>
      <c r="C43" s="29" t="s">
        <v>134</v>
      </c>
      <c r="D43" s="29">
        <v>36</v>
      </c>
      <c r="E43" s="29"/>
      <c r="F43" s="29"/>
      <c r="G43" s="29"/>
      <c r="H43" s="59"/>
      <c r="I43" s="30" t="s">
        <v>187</v>
      </c>
      <c r="J43" s="30" t="s">
        <v>95</v>
      </c>
      <c r="K43" s="29" t="s">
        <v>116</v>
      </c>
    </row>
    <row r="44" spans="1:11" ht="30" x14ac:dyDescent="0.25">
      <c r="A44" s="20" t="s">
        <v>18</v>
      </c>
      <c r="B44" s="59" t="s">
        <v>151</v>
      </c>
      <c r="C44" s="29" t="s">
        <v>134</v>
      </c>
      <c r="D44" s="29"/>
      <c r="E44" s="29"/>
      <c r="F44" s="29"/>
      <c r="G44" s="29"/>
      <c r="H44" s="59"/>
      <c r="I44" s="30" t="s">
        <v>187</v>
      </c>
      <c r="J44" s="30" t="s">
        <v>95</v>
      </c>
      <c r="K44" s="29" t="s">
        <v>116</v>
      </c>
    </row>
    <row r="45" spans="1:11" ht="30" x14ac:dyDescent="0.25">
      <c r="A45" s="20" t="s">
        <v>19</v>
      </c>
      <c r="B45" s="59" t="s">
        <v>215</v>
      </c>
      <c r="C45" s="65" t="s">
        <v>16</v>
      </c>
      <c r="D45" s="65"/>
      <c r="E45" s="65"/>
      <c r="F45" s="65"/>
      <c r="G45" s="29"/>
      <c r="H45" s="59"/>
      <c r="I45" s="30" t="s">
        <v>187</v>
      </c>
      <c r="J45" s="30" t="s">
        <v>95</v>
      </c>
      <c r="K45" s="29" t="s">
        <v>127</v>
      </c>
    </row>
    <row r="46" spans="1:11" ht="30" x14ac:dyDescent="0.25">
      <c r="A46" s="20" t="s">
        <v>21</v>
      </c>
      <c r="B46" s="22" t="s">
        <v>214</v>
      </c>
      <c r="C46" s="65" t="s">
        <v>134</v>
      </c>
      <c r="D46" s="65">
        <v>2</v>
      </c>
      <c r="E46" s="65"/>
      <c r="F46" s="65"/>
      <c r="G46" s="29"/>
      <c r="H46" s="59"/>
      <c r="I46" s="30" t="s">
        <v>187</v>
      </c>
      <c r="J46" s="30" t="s">
        <v>95</v>
      </c>
      <c r="K46" s="29" t="s">
        <v>127</v>
      </c>
    </row>
    <row r="47" spans="1:11" x14ac:dyDescent="0.25">
      <c r="A47" s="125" t="s">
        <v>119</v>
      </c>
      <c r="B47" s="136"/>
      <c r="C47" s="136"/>
      <c r="D47" s="136"/>
      <c r="E47" s="136"/>
      <c r="F47" s="136"/>
      <c r="G47" s="136"/>
      <c r="H47" s="136"/>
      <c r="I47" s="136"/>
      <c r="J47" s="136"/>
      <c r="K47" s="126"/>
    </row>
    <row r="48" spans="1:11" ht="15.75" thickBot="1" x14ac:dyDescent="0.3">
      <c r="A48" s="20" t="s">
        <v>24</v>
      </c>
      <c r="B48" s="59" t="s">
        <v>164</v>
      </c>
      <c r="C48" s="93" t="s">
        <v>134</v>
      </c>
      <c r="D48" s="29"/>
      <c r="E48" s="29"/>
      <c r="F48" s="29"/>
      <c r="G48" s="29"/>
      <c r="H48" s="29"/>
      <c r="I48" s="30" t="s">
        <v>194</v>
      </c>
      <c r="J48" s="30" t="s">
        <v>95</v>
      </c>
      <c r="K48" s="29" t="s">
        <v>116</v>
      </c>
    </row>
    <row r="49" spans="1:11" ht="15.75" thickBot="1" x14ac:dyDescent="0.3">
      <c r="A49" s="20" t="s">
        <v>25</v>
      </c>
      <c r="B49" s="104" t="s">
        <v>216</v>
      </c>
      <c r="C49" s="114" t="s">
        <v>16</v>
      </c>
      <c r="D49" s="106" t="s">
        <v>217</v>
      </c>
      <c r="E49" s="29"/>
      <c r="F49" s="29"/>
      <c r="G49" s="29"/>
      <c r="H49" s="29"/>
      <c r="I49" s="30" t="s">
        <v>194</v>
      </c>
      <c r="J49" s="29" t="s">
        <v>95</v>
      </c>
      <c r="K49" s="29" t="s">
        <v>127</v>
      </c>
    </row>
    <row r="50" spans="1:11" ht="15.75" thickBot="1" x14ac:dyDescent="0.3">
      <c r="A50" s="20" t="s">
        <v>13</v>
      </c>
      <c r="B50" s="105" t="s">
        <v>218</v>
      </c>
      <c r="C50" s="115" t="s">
        <v>16</v>
      </c>
      <c r="D50" s="107" t="s">
        <v>219</v>
      </c>
      <c r="E50" s="29"/>
      <c r="F50" s="29"/>
      <c r="G50" s="29"/>
      <c r="H50" s="29"/>
      <c r="I50" s="30" t="s">
        <v>194</v>
      </c>
      <c r="J50" s="29" t="s">
        <v>95</v>
      </c>
      <c r="K50" s="29" t="s">
        <v>127</v>
      </c>
    </row>
    <row r="51" spans="1:11" ht="15.75" thickBot="1" x14ac:dyDescent="0.3">
      <c r="A51" s="20" t="s">
        <v>14</v>
      </c>
      <c r="B51" s="105" t="s">
        <v>220</v>
      </c>
      <c r="C51" s="115" t="s">
        <v>16</v>
      </c>
      <c r="D51" s="107" t="s">
        <v>221</v>
      </c>
      <c r="E51" s="29"/>
      <c r="F51" s="29"/>
      <c r="G51" s="29"/>
      <c r="H51" s="29"/>
      <c r="I51" s="30" t="s">
        <v>194</v>
      </c>
      <c r="J51" s="29" t="s">
        <v>95</v>
      </c>
      <c r="K51" s="29" t="s">
        <v>127</v>
      </c>
    </row>
    <row r="52" spans="1:11" x14ac:dyDescent="0.25">
      <c r="A52" s="20" t="s">
        <v>15</v>
      </c>
      <c r="B52" s="61" t="s">
        <v>155</v>
      </c>
      <c r="C52" s="93" t="s">
        <v>134</v>
      </c>
      <c r="D52" s="29">
        <v>12</v>
      </c>
      <c r="E52" s="29"/>
      <c r="F52" s="29"/>
      <c r="G52" s="28"/>
      <c r="H52" s="59"/>
      <c r="I52" s="30" t="s">
        <v>194</v>
      </c>
      <c r="J52" s="29" t="s">
        <v>95</v>
      </c>
      <c r="K52" s="29" t="s">
        <v>116</v>
      </c>
    </row>
    <row r="53" spans="1:11" x14ac:dyDescent="0.25">
      <c r="A53" s="138" t="s">
        <v>152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40"/>
    </row>
    <row r="54" spans="1:11" x14ac:dyDescent="0.25">
      <c r="A54" s="20" t="s">
        <v>24</v>
      </c>
      <c r="B54" s="108" t="s">
        <v>216</v>
      </c>
      <c r="C54" s="108" t="s">
        <v>16</v>
      </c>
      <c r="D54" s="108" t="s">
        <v>217</v>
      </c>
      <c r="E54" s="29"/>
      <c r="F54" s="29"/>
      <c r="G54" s="29"/>
      <c r="H54" s="59"/>
      <c r="I54" s="30" t="s">
        <v>194</v>
      </c>
      <c r="J54" s="29" t="s">
        <v>95</v>
      </c>
      <c r="K54" s="29" t="s">
        <v>127</v>
      </c>
    </row>
    <row r="55" spans="1:11" x14ac:dyDescent="0.25">
      <c r="A55" s="20" t="s">
        <v>25</v>
      </c>
      <c r="B55" s="108" t="s">
        <v>218</v>
      </c>
      <c r="C55" s="108" t="s">
        <v>16</v>
      </c>
      <c r="D55" s="108" t="s">
        <v>219</v>
      </c>
      <c r="E55" s="29"/>
      <c r="F55" s="29"/>
      <c r="G55" s="29"/>
      <c r="H55" s="29"/>
      <c r="I55" s="30" t="s">
        <v>194</v>
      </c>
      <c r="J55" s="29" t="s">
        <v>95</v>
      </c>
      <c r="K55" s="29" t="s">
        <v>127</v>
      </c>
    </row>
    <row r="56" spans="1:11" x14ac:dyDescent="0.25">
      <c r="A56" s="20" t="s">
        <v>13</v>
      </c>
      <c r="B56" s="108" t="s">
        <v>220</v>
      </c>
      <c r="C56" s="108" t="s">
        <v>16</v>
      </c>
      <c r="D56" s="108" t="s">
        <v>221</v>
      </c>
      <c r="E56" s="29"/>
      <c r="F56" s="29"/>
      <c r="G56" s="29"/>
      <c r="H56" s="29"/>
      <c r="I56" s="30" t="s">
        <v>194</v>
      </c>
      <c r="J56" s="29" t="s">
        <v>95</v>
      </c>
      <c r="K56" s="29" t="s">
        <v>127</v>
      </c>
    </row>
    <row r="57" spans="1:11" x14ac:dyDescent="0.25">
      <c r="A57" s="20" t="s">
        <v>14</v>
      </c>
      <c r="B57" s="108" t="s">
        <v>222</v>
      </c>
      <c r="C57" s="108" t="s">
        <v>16</v>
      </c>
      <c r="D57" s="108" t="s">
        <v>223</v>
      </c>
      <c r="E57" s="29"/>
      <c r="F57" s="29"/>
      <c r="G57" s="29"/>
      <c r="H57" s="29"/>
      <c r="I57" s="30" t="s">
        <v>194</v>
      </c>
      <c r="J57" s="29" t="s">
        <v>95</v>
      </c>
      <c r="K57" s="29" t="s">
        <v>127</v>
      </c>
    </row>
    <row r="58" spans="1:11" x14ac:dyDescent="0.25">
      <c r="A58" s="20" t="s">
        <v>15</v>
      </c>
      <c r="B58" s="108" t="s">
        <v>224</v>
      </c>
      <c r="C58" s="108" t="s">
        <v>16</v>
      </c>
      <c r="D58" s="108" t="s">
        <v>225</v>
      </c>
      <c r="E58" s="29"/>
      <c r="F58" s="29"/>
      <c r="G58" s="29"/>
      <c r="H58" s="29"/>
      <c r="I58" s="30" t="s">
        <v>194</v>
      </c>
      <c r="J58" s="29" t="s">
        <v>95</v>
      </c>
      <c r="K58" s="29" t="s">
        <v>127</v>
      </c>
    </row>
    <row r="59" spans="1:11" x14ac:dyDescent="0.25">
      <c r="A59" s="20" t="s">
        <v>17</v>
      </c>
      <c r="B59" s="108" t="s">
        <v>226</v>
      </c>
      <c r="C59" s="108" t="s">
        <v>16</v>
      </c>
      <c r="D59" s="108" t="s">
        <v>227</v>
      </c>
      <c r="E59" s="29"/>
      <c r="F59" s="29"/>
      <c r="G59" s="29"/>
      <c r="H59" s="29"/>
      <c r="I59" s="30" t="s">
        <v>194</v>
      </c>
      <c r="J59" s="29" t="s">
        <v>95</v>
      </c>
      <c r="K59" s="29" t="s">
        <v>127</v>
      </c>
    </row>
    <row r="60" spans="1:11" x14ac:dyDescent="0.25">
      <c r="A60" s="20" t="s">
        <v>18</v>
      </c>
      <c r="B60" s="108" t="s">
        <v>228</v>
      </c>
      <c r="C60" s="108" t="s">
        <v>16</v>
      </c>
      <c r="D60" s="108" t="s">
        <v>229</v>
      </c>
      <c r="E60" s="49"/>
      <c r="F60" s="49"/>
      <c r="G60" s="49"/>
      <c r="H60" s="49"/>
      <c r="I60" s="30" t="s">
        <v>194</v>
      </c>
      <c r="J60" s="29" t="s">
        <v>95</v>
      </c>
      <c r="K60" s="29" t="s">
        <v>127</v>
      </c>
    </row>
    <row r="61" spans="1:11" x14ac:dyDescent="0.25">
      <c r="A61" s="138" t="s">
        <v>230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40"/>
    </row>
    <row r="62" spans="1:11" x14ac:dyDescent="0.25">
      <c r="A62" s="29">
        <v>1</v>
      </c>
      <c r="B62" s="108" t="s">
        <v>231</v>
      </c>
      <c r="C62" s="108" t="s">
        <v>16</v>
      </c>
      <c r="D62" s="108" t="s">
        <v>232</v>
      </c>
      <c r="E62" s="29"/>
      <c r="F62" s="29"/>
      <c r="G62" s="29"/>
      <c r="H62" s="29"/>
      <c r="I62" s="30" t="s">
        <v>194</v>
      </c>
      <c r="J62" s="29" t="s">
        <v>95</v>
      </c>
      <c r="K62" s="29" t="s">
        <v>127</v>
      </c>
    </row>
    <row r="63" spans="1:11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 x14ac:dyDescent="0.25">
      <c r="B77" s="84"/>
      <c r="C77" s="50"/>
      <c r="D77" s="103"/>
    </row>
    <row r="78" spans="1:11" x14ac:dyDescent="0.25">
      <c r="B78" s="84"/>
      <c r="C78" s="50"/>
      <c r="D78" s="103"/>
    </row>
    <row r="79" spans="1:11" x14ac:dyDescent="0.25">
      <c r="B79" s="84"/>
      <c r="C79" s="50"/>
      <c r="D79" s="103"/>
    </row>
    <row r="80" spans="1:11" x14ac:dyDescent="0.25">
      <c r="B80" s="84"/>
      <c r="C80" s="50"/>
      <c r="D80" s="103"/>
    </row>
    <row r="81" spans="2:4" x14ac:dyDescent="0.25">
      <c r="B81" s="84"/>
      <c r="C81" s="50"/>
      <c r="D81" s="103"/>
    </row>
    <row r="82" spans="2:4" x14ac:dyDescent="0.25">
      <c r="B82" s="84"/>
      <c r="C82" s="50"/>
      <c r="D82" s="103"/>
    </row>
    <row r="83" spans="2:4" x14ac:dyDescent="0.25">
      <c r="B83" s="84"/>
      <c r="C83" s="50"/>
      <c r="D83" s="103"/>
    </row>
    <row r="84" spans="2:4" x14ac:dyDescent="0.25">
      <c r="B84" s="84"/>
      <c r="C84" s="50"/>
      <c r="D84" s="103"/>
    </row>
    <row r="85" spans="2:4" x14ac:dyDescent="0.25">
      <c r="B85" s="84"/>
      <c r="C85" s="50"/>
      <c r="D85" s="103"/>
    </row>
    <row r="86" spans="2:4" x14ac:dyDescent="0.25">
      <c r="B86" s="84"/>
      <c r="C86" s="50"/>
      <c r="D86" s="103"/>
    </row>
    <row r="87" spans="2:4" x14ac:dyDescent="0.25">
      <c r="B87" s="84"/>
      <c r="C87" s="50"/>
      <c r="D87" s="103"/>
    </row>
    <row r="88" spans="2:4" x14ac:dyDescent="0.25">
      <c r="B88" s="84"/>
      <c r="C88" s="50"/>
      <c r="D88" s="103"/>
    </row>
    <row r="89" spans="2:4" x14ac:dyDescent="0.25">
      <c r="B89" s="84"/>
      <c r="C89" s="50"/>
      <c r="D89" s="103"/>
    </row>
    <row r="90" spans="2:4" x14ac:dyDescent="0.25">
      <c r="B90" s="84"/>
      <c r="C90" s="50"/>
      <c r="D90" s="103"/>
    </row>
    <row r="91" spans="2:4" x14ac:dyDescent="0.25">
      <c r="B91" s="84"/>
      <c r="C91" s="50"/>
      <c r="D91" s="103"/>
    </row>
    <row r="92" spans="2:4" x14ac:dyDescent="0.25">
      <c r="B92" s="84"/>
      <c r="C92" s="50"/>
      <c r="D92" s="103"/>
    </row>
    <row r="93" spans="2:4" x14ac:dyDescent="0.25">
      <c r="B93" s="84"/>
      <c r="C93" s="50"/>
      <c r="D93" s="103"/>
    </row>
    <row r="94" spans="2:4" x14ac:dyDescent="0.25">
      <c r="B94" s="84"/>
      <c r="C94" s="50"/>
      <c r="D94" s="103"/>
    </row>
    <row r="95" spans="2:4" x14ac:dyDescent="0.25">
      <c r="B95" s="84"/>
      <c r="C95" s="50"/>
      <c r="D95" s="103"/>
    </row>
    <row r="96" spans="2:4" x14ac:dyDescent="0.25">
      <c r="B96" s="84"/>
      <c r="C96" s="50"/>
      <c r="D96" s="103"/>
    </row>
    <row r="97" spans="2:4" x14ac:dyDescent="0.25">
      <c r="B97" s="84"/>
      <c r="C97" s="50"/>
      <c r="D97" s="103"/>
    </row>
    <row r="98" spans="2:4" x14ac:dyDescent="0.25">
      <c r="B98" s="84"/>
      <c r="C98" s="50"/>
      <c r="D98" s="103"/>
    </row>
    <row r="99" spans="2:4" x14ac:dyDescent="0.25">
      <c r="B99" s="84"/>
      <c r="C99" s="50"/>
      <c r="D99" s="103"/>
    </row>
    <row r="100" spans="2:4" x14ac:dyDescent="0.25">
      <c r="B100" s="84"/>
      <c r="C100" s="50"/>
      <c r="D100" s="103"/>
    </row>
    <row r="101" spans="2:4" x14ac:dyDescent="0.25">
      <c r="B101" s="84"/>
      <c r="C101" s="50"/>
      <c r="D101" s="103"/>
    </row>
    <row r="102" spans="2:4" x14ac:dyDescent="0.25">
      <c r="B102" s="84"/>
      <c r="C102" s="50"/>
      <c r="D102" s="103"/>
    </row>
    <row r="103" spans="2:4" x14ac:dyDescent="0.25">
      <c r="B103" s="84"/>
      <c r="C103" s="50"/>
      <c r="D103" s="103"/>
    </row>
    <row r="104" spans="2:4" x14ac:dyDescent="0.25">
      <c r="B104" s="84"/>
      <c r="C104" s="50"/>
      <c r="D104" s="103"/>
    </row>
    <row r="105" spans="2:4" x14ac:dyDescent="0.25">
      <c r="B105" s="84"/>
      <c r="C105" s="50"/>
      <c r="D105" s="103"/>
    </row>
    <row r="106" spans="2:4" x14ac:dyDescent="0.25">
      <c r="B106" s="84"/>
      <c r="C106" s="50"/>
      <c r="D106" s="103"/>
    </row>
    <row r="107" spans="2:4" x14ac:dyDescent="0.25">
      <c r="B107" s="84"/>
      <c r="C107" s="50"/>
      <c r="D107" s="103"/>
    </row>
    <row r="108" spans="2:4" x14ac:dyDescent="0.25">
      <c r="B108" s="84"/>
      <c r="C108" s="50"/>
      <c r="D108" s="103"/>
    </row>
    <row r="109" spans="2:4" x14ac:dyDescent="0.25">
      <c r="B109" s="84"/>
      <c r="C109" s="50"/>
      <c r="D109" s="103"/>
    </row>
    <row r="110" spans="2:4" x14ac:dyDescent="0.25">
      <c r="B110" s="84"/>
      <c r="C110" s="50"/>
      <c r="D110" s="103"/>
    </row>
    <row r="111" spans="2:4" x14ac:dyDescent="0.25">
      <c r="B111" s="84"/>
      <c r="C111" s="50"/>
      <c r="D111" s="103"/>
    </row>
    <row r="112" spans="2:4" x14ac:dyDescent="0.25">
      <c r="B112" s="84"/>
      <c r="C112" s="50"/>
      <c r="D112" s="103"/>
    </row>
    <row r="113" spans="2:4" x14ac:dyDescent="0.25">
      <c r="B113" s="84"/>
      <c r="C113" s="50"/>
      <c r="D113" s="103"/>
    </row>
    <row r="114" spans="2:4" x14ac:dyDescent="0.25">
      <c r="B114" s="84"/>
      <c r="C114" s="50"/>
      <c r="D114" s="103"/>
    </row>
    <row r="115" spans="2:4" x14ac:dyDescent="0.25">
      <c r="B115" s="84"/>
      <c r="C115" s="50"/>
      <c r="D115" s="103"/>
    </row>
    <row r="116" spans="2:4" x14ac:dyDescent="0.25">
      <c r="B116" s="84"/>
      <c r="C116" s="50"/>
      <c r="D116" s="103"/>
    </row>
    <row r="117" spans="2:4" x14ac:dyDescent="0.25">
      <c r="B117" s="84"/>
      <c r="C117" s="50"/>
      <c r="D117" s="103"/>
    </row>
    <row r="118" spans="2:4" x14ac:dyDescent="0.25">
      <c r="B118" s="84"/>
      <c r="C118" s="50"/>
      <c r="D118" s="103"/>
    </row>
    <row r="119" spans="2:4" x14ac:dyDescent="0.25">
      <c r="B119" s="84"/>
      <c r="C119" s="50"/>
      <c r="D119" s="103"/>
    </row>
    <row r="120" spans="2:4" x14ac:dyDescent="0.25">
      <c r="B120" s="84"/>
      <c r="C120" s="50"/>
      <c r="D120" s="103"/>
    </row>
    <row r="121" spans="2:4" x14ac:dyDescent="0.25">
      <c r="B121" s="84"/>
      <c r="C121" s="50"/>
      <c r="D121" s="103"/>
    </row>
    <row r="122" spans="2:4" x14ac:dyDescent="0.25">
      <c r="B122" s="84"/>
      <c r="C122" s="50"/>
      <c r="D122" s="103"/>
    </row>
    <row r="123" spans="2:4" x14ac:dyDescent="0.25">
      <c r="B123" s="84"/>
      <c r="C123" s="50"/>
      <c r="D123" s="103"/>
    </row>
  </sheetData>
  <mergeCells count="16">
    <mergeCell ref="A61:K61"/>
    <mergeCell ref="A33:C33"/>
    <mergeCell ref="A47:K47"/>
    <mergeCell ref="A53:K53"/>
    <mergeCell ref="A6:K6"/>
    <mergeCell ref="A10:A11"/>
    <mergeCell ref="B10:B11"/>
    <mergeCell ref="C10:C11"/>
    <mergeCell ref="E10:G10"/>
    <mergeCell ref="H10:H11"/>
    <mergeCell ref="I10:I11"/>
    <mergeCell ref="J10:J11"/>
    <mergeCell ref="K10:K11"/>
    <mergeCell ref="A24:C24"/>
    <mergeCell ref="A7:K7"/>
    <mergeCell ref="A8:K8"/>
  </mergeCells>
  <pageMargins left="0.25" right="0.25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zoomScaleNormal="115" zoomScaleSheetLayoutView="100" workbookViewId="0">
      <selection activeCell="G16" sqref="G16"/>
    </sheetView>
  </sheetViews>
  <sheetFormatPr defaultRowHeight="15" x14ac:dyDescent="0.25"/>
  <cols>
    <col min="1" max="1" width="9.5703125" bestFit="1" customWidth="1"/>
    <col min="2" max="2" width="35.5703125" customWidth="1"/>
    <col min="3" max="3" width="6" customWidth="1"/>
    <col min="4" max="4" width="12.140625" customWidth="1"/>
    <col min="5" max="5" width="8.85546875" customWidth="1"/>
    <col min="6" max="6" width="9.140625" customWidth="1"/>
    <col min="7" max="7" width="29.5703125" customWidth="1"/>
    <col min="8" max="8" width="12.5703125" customWidth="1"/>
    <col min="9" max="9" width="10.28515625" customWidth="1"/>
    <col min="10" max="10" width="13.5703125" customWidth="1"/>
    <col min="11" max="11" width="10" customWidth="1"/>
  </cols>
  <sheetData>
    <row r="1" spans="1:11" ht="15.75" x14ac:dyDescent="0.25">
      <c r="A1" s="54"/>
      <c r="B1" s="67" t="s">
        <v>129</v>
      </c>
      <c r="C1" s="55"/>
      <c r="D1" s="56"/>
      <c r="J1" s="57" t="s">
        <v>1</v>
      </c>
    </row>
    <row r="2" spans="1:11" ht="31.5" x14ac:dyDescent="0.25">
      <c r="A2" s="54"/>
      <c r="B2" s="67" t="s">
        <v>170</v>
      </c>
      <c r="C2" s="55"/>
      <c r="D2" s="56"/>
      <c r="J2" s="57" t="s">
        <v>115</v>
      </c>
    </row>
    <row r="3" spans="1:11" ht="15.75" x14ac:dyDescent="0.25">
      <c r="A3" s="54"/>
      <c r="B3" s="67"/>
      <c r="C3" s="55"/>
      <c r="D3" s="56"/>
      <c r="J3" s="57" t="s">
        <v>180</v>
      </c>
    </row>
    <row r="4" spans="1:11" ht="31.5" x14ac:dyDescent="0.25">
      <c r="A4" s="54"/>
      <c r="B4" s="67" t="s">
        <v>171</v>
      </c>
      <c r="C4" s="55"/>
      <c r="D4" s="56"/>
      <c r="J4" s="57"/>
    </row>
    <row r="5" spans="1:11" ht="15.75" x14ac:dyDescent="0.25">
      <c r="A5" s="54"/>
      <c r="B5" s="67" t="s">
        <v>195</v>
      </c>
      <c r="C5" s="55"/>
      <c r="D5" s="56"/>
      <c r="J5" s="57" t="s">
        <v>181</v>
      </c>
    </row>
    <row r="6" spans="1:11" ht="15.75" x14ac:dyDescent="0.25">
      <c r="A6" s="54"/>
      <c r="B6" s="55"/>
      <c r="C6" s="55"/>
      <c r="D6" s="56"/>
      <c r="J6" s="58" t="s">
        <v>196</v>
      </c>
    </row>
    <row r="7" spans="1:11" x14ac:dyDescent="0.25">
      <c r="A7" s="127" t="s">
        <v>125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</row>
    <row r="8" spans="1:11" x14ac:dyDescent="0.25">
      <c r="A8" s="127" t="s">
        <v>197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</row>
    <row r="9" spans="1:11" x14ac:dyDescent="0.25">
      <c r="A9" s="128" t="s">
        <v>118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</row>
    <row r="10" spans="1:11" x14ac:dyDescent="0.25">
      <c r="A10" s="69"/>
      <c r="B10" s="91"/>
      <c r="C10" s="92"/>
      <c r="D10" s="37"/>
      <c r="E10" s="37"/>
      <c r="F10" s="37"/>
      <c r="G10" s="38"/>
      <c r="H10" s="36"/>
      <c r="I10" s="39"/>
      <c r="J10" s="39"/>
      <c r="K10" s="40"/>
    </row>
    <row r="11" spans="1:11" ht="15" customHeight="1" x14ac:dyDescent="0.25">
      <c r="A11" s="129" t="s">
        <v>5</v>
      </c>
      <c r="B11" s="131" t="s">
        <v>6</v>
      </c>
      <c r="C11" s="130" t="s">
        <v>11</v>
      </c>
      <c r="D11" s="64"/>
      <c r="E11" s="130" t="s">
        <v>114</v>
      </c>
      <c r="F11" s="130"/>
      <c r="G11" s="130"/>
      <c r="H11" s="130" t="s">
        <v>111</v>
      </c>
      <c r="I11" s="129" t="s">
        <v>8</v>
      </c>
      <c r="J11" s="129" t="s">
        <v>9</v>
      </c>
      <c r="K11" s="132" t="s">
        <v>10</v>
      </c>
    </row>
    <row r="12" spans="1:11" x14ac:dyDescent="0.25">
      <c r="A12" s="129"/>
      <c r="B12" s="131"/>
      <c r="C12" s="130"/>
      <c r="D12" s="64" t="s">
        <v>126</v>
      </c>
      <c r="E12" s="90" t="s">
        <v>113</v>
      </c>
      <c r="F12" s="90" t="s">
        <v>112</v>
      </c>
      <c r="G12" s="11" t="s">
        <v>12</v>
      </c>
      <c r="H12" s="130"/>
      <c r="I12" s="129"/>
      <c r="J12" s="129"/>
      <c r="K12" s="132"/>
    </row>
    <row r="13" spans="1:11" x14ac:dyDescent="0.25">
      <c r="A13" s="141" t="s">
        <v>166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3"/>
    </row>
    <row r="14" spans="1:11" ht="30" x14ac:dyDescent="0.25">
      <c r="A14" s="20" t="s">
        <v>24</v>
      </c>
      <c r="B14" s="59" t="s">
        <v>133</v>
      </c>
      <c r="C14" s="29" t="s">
        <v>134</v>
      </c>
      <c r="D14" s="29"/>
      <c r="E14" s="29">
        <v>15</v>
      </c>
      <c r="F14" s="29"/>
      <c r="G14" s="29"/>
      <c r="H14" s="59"/>
      <c r="I14" s="30" t="s">
        <v>120</v>
      </c>
      <c r="J14" s="30" t="s">
        <v>95</v>
      </c>
      <c r="K14" s="29" t="s">
        <v>116</v>
      </c>
    </row>
    <row r="15" spans="1:11" ht="35.25" customHeight="1" x14ac:dyDescent="0.25">
      <c r="A15" s="20" t="s">
        <v>25</v>
      </c>
      <c r="B15" s="22" t="s">
        <v>135</v>
      </c>
      <c r="C15" s="29" t="s">
        <v>134</v>
      </c>
      <c r="D15" s="29"/>
      <c r="E15" s="29" t="s">
        <v>156</v>
      </c>
      <c r="F15" s="29"/>
      <c r="G15" s="29"/>
      <c r="H15" s="59"/>
      <c r="I15" s="30" t="s">
        <v>120</v>
      </c>
      <c r="J15" s="30" t="s">
        <v>95</v>
      </c>
      <c r="K15" s="29" t="s">
        <v>116</v>
      </c>
    </row>
    <row r="16" spans="1:11" ht="30" x14ac:dyDescent="0.25">
      <c r="A16" s="20" t="s">
        <v>13</v>
      </c>
      <c r="B16" s="59" t="s">
        <v>136</v>
      </c>
      <c r="C16" s="29" t="s">
        <v>134</v>
      </c>
      <c r="D16" s="29"/>
      <c r="E16" s="29" t="s">
        <v>156</v>
      </c>
      <c r="F16" s="29"/>
      <c r="G16" s="29"/>
      <c r="H16" s="59"/>
      <c r="I16" s="30" t="s">
        <v>120</v>
      </c>
      <c r="J16" s="30" t="s">
        <v>95</v>
      </c>
      <c r="K16" s="29" t="s">
        <v>116</v>
      </c>
    </row>
    <row r="17" spans="1:11" ht="30" x14ac:dyDescent="0.25">
      <c r="A17" s="20" t="s">
        <v>14</v>
      </c>
      <c r="B17" s="59" t="s">
        <v>137</v>
      </c>
      <c r="C17" s="29" t="s">
        <v>134</v>
      </c>
      <c r="D17" s="29"/>
      <c r="E17" s="29" t="s">
        <v>156</v>
      </c>
      <c r="F17" s="29"/>
      <c r="G17" s="29"/>
      <c r="H17" s="59"/>
      <c r="I17" s="30" t="s">
        <v>120</v>
      </c>
      <c r="J17" s="30" t="s">
        <v>95</v>
      </c>
      <c r="K17" s="29" t="s">
        <v>116</v>
      </c>
    </row>
    <row r="18" spans="1:11" ht="30" x14ac:dyDescent="0.25">
      <c r="A18" s="20" t="s">
        <v>15</v>
      </c>
      <c r="B18" s="59" t="s">
        <v>209</v>
      </c>
      <c r="C18" s="29" t="s">
        <v>16</v>
      </c>
      <c r="D18" s="29">
        <v>1</v>
      </c>
      <c r="E18" s="29">
        <v>100</v>
      </c>
      <c r="F18" s="29"/>
      <c r="G18" s="29"/>
      <c r="H18" s="59"/>
      <c r="I18" s="30" t="s">
        <v>120</v>
      </c>
      <c r="J18" s="30" t="s">
        <v>95</v>
      </c>
      <c r="K18" s="29" t="s">
        <v>176</v>
      </c>
    </row>
    <row r="19" spans="1:11" ht="30" x14ac:dyDescent="0.25">
      <c r="A19" s="20" t="s">
        <v>17</v>
      </c>
      <c r="B19" s="59" t="s">
        <v>200</v>
      </c>
      <c r="C19" s="29" t="s">
        <v>16</v>
      </c>
      <c r="D19" s="29">
        <v>1</v>
      </c>
      <c r="E19" s="29">
        <v>2000</v>
      </c>
      <c r="F19" s="29"/>
      <c r="G19" s="29"/>
      <c r="H19" s="59"/>
      <c r="I19" s="30" t="s">
        <v>120</v>
      </c>
      <c r="J19" s="30" t="s">
        <v>95</v>
      </c>
      <c r="K19" s="29" t="s">
        <v>176</v>
      </c>
    </row>
    <row r="20" spans="1:11" x14ac:dyDescent="0.25">
      <c r="A20" s="141" t="s">
        <v>167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3"/>
    </row>
    <row r="21" spans="1:11" ht="30" x14ac:dyDescent="0.25">
      <c r="A21" s="20" t="s">
        <v>24</v>
      </c>
      <c r="B21" s="59" t="s">
        <v>133</v>
      </c>
      <c r="C21" s="29" t="s">
        <v>134</v>
      </c>
      <c r="D21" s="29"/>
      <c r="E21" s="29">
        <v>15</v>
      </c>
      <c r="F21" s="29"/>
      <c r="G21" s="29"/>
      <c r="H21" s="59"/>
      <c r="I21" s="30" t="s">
        <v>120</v>
      </c>
      <c r="J21" s="30" t="s">
        <v>95</v>
      </c>
      <c r="K21" s="29" t="s">
        <v>116</v>
      </c>
    </row>
    <row r="22" spans="1:11" ht="30" x14ac:dyDescent="0.25">
      <c r="A22" s="20" t="s">
        <v>25</v>
      </c>
      <c r="B22" s="22" t="s">
        <v>135</v>
      </c>
      <c r="C22" s="29" t="s">
        <v>134</v>
      </c>
      <c r="D22" s="29"/>
      <c r="E22" s="29" t="s">
        <v>156</v>
      </c>
      <c r="F22" s="29"/>
      <c r="G22" s="29"/>
      <c r="H22" s="59"/>
      <c r="I22" s="30" t="s">
        <v>120</v>
      </c>
      <c r="J22" s="30" t="s">
        <v>95</v>
      </c>
      <c r="K22" s="29" t="s">
        <v>116</v>
      </c>
    </row>
    <row r="23" spans="1:11" ht="30" x14ac:dyDescent="0.25">
      <c r="A23" s="20" t="s">
        <v>13</v>
      </c>
      <c r="B23" s="59" t="s">
        <v>136</v>
      </c>
      <c r="C23" s="29" t="s">
        <v>134</v>
      </c>
      <c r="D23" s="29"/>
      <c r="E23" s="29" t="s">
        <v>156</v>
      </c>
      <c r="F23" s="29"/>
      <c r="G23" s="29"/>
      <c r="H23" s="59"/>
      <c r="I23" s="30" t="s">
        <v>120</v>
      </c>
      <c r="J23" s="30" t="s">
        <v>95</v>
      </c>
      <c r="K23" s="29" t="s">
        <v>116</v>
      </c>
    </row>
    <row r="24" spans="1:11" ht="30" x14ac:dyDescent="0.25">
      <c r="A24" s="20" t="s">
        <v>14</v>
      </c>
      <c r="B24" s="59" t="s">
        <v>137</v>
      </c>
      <c r="C24" s="29" t="s">
        <v>134</v>
      </c>
      <c r="D24" s="29"/>
      <c r="E24" s="29" t="s">
        <v>156</v>
      </c>
      <c r="F24" s="29"/>
      <c r="G24" s="29"/>
      <c r="H24" s="59"/>
      <c r="I24" s="30" t="s">
        <v>120</v>
      </c>
      <c r="J24" s="30" t="s">
        <v>95</v>
      </c>
      <c r="K24" s="29" t="s">
        <v>116</v>
      </c>
    </row>
    <row r="25" spans="1:11" ht="30" x14ac:dyDescent="0.25">
      <c r="A25" s="20" t="s">
        <v>15</v>
      </c>
      <c r="B25" s="22" t="s">
        <v>159</v>
      </c>
      <c r="C25" s="29" t="s">
        <v>134</v>
      </c>
      <c r="D25" s="29">
        <v>2</v>
      </c>
      <c r="E25" s="29">
        <v>5</v>
      </c>
      <c r="F25" s="29"/>
      <c r="G25" s="29"/>
      <c r="H25" s="59"/>
      <c r="I25" s="30" t="s">
        <v>120</v>
      </c>
      <c r="J25" s="30" t="s">
        <v>95</v>
      </c>
      <c r="K25" s="29" t="s">
        <v>116</v>
      </c>
    </row>
    <row r="26" spans="1:11" x14ac:dyDescent="0.25">
      <c r="A26" s="141" t="s">
        <v>168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3"/>
    </row>
    <row r="27" spans="1:11" ht="30" x14ac:dyDescent="0.25">
      <c r="A27" s="20" t="s">
        <v>24</v>
      </c>
      <c r="B27" s="59" t="s">
        <v>133</v>
      </c>
      <c r="C27" s="29" t="s">
        <v>134</v>
      </c>
      <c r="D27" s="29"/>
      <c r="E27" s="29">
        <v>15</v>
      </c>
      <c r="F27" s="29"/>
      <c r="G27" s="29"/>
      <c r="H27" s="59"/>
      <c r="I27" s="30" t="s">
        <v>120</v>
      </c>
      <c r="J27" s="30" t="s">
        <v>95</v>
      </c>
      <c r="K27" s="29" t="s">
        <v>116</v>
      </c>
    </row>
    <row r="28" spans="1:11" ht="30" x14ac:dyDescent="0.25">
      <c r="A28" s="20" t="s">
        <v>25</v>
      </c>
      <c r="B28" s="22" t="s">
        <v>135</v>
      </c>
      <c r="C28" s="29" t="s">
        <v>134</v>
      </c>
      <c r="D28" s="29"/>
      <c r="E28" s="29" t="s">
        <v>156</v>
      </c>
      <c r="F28" s="29"/>
      <c r="G28" s="29"/>
      <c r="H28" s="59"/>
      <c r="I28" s="30" t="s">
        <v>120</v>
      </c>
      <c r="J28" s="30" t="s">
        <v>95</v>
      </c>
      <c r="K28" s="29" t="s">
        <v>116</v>
      </c>
    </row>
    <row r="29" spans="1:11" ht="30" x14ac:dyDescent="0.25">
      <c r="A29" s="20" t="s">
        <v>13</v>
      </c>
      <c r="B29" s="59" t="s">
        <v>136</v>
      </c>
      <c r="C29" s="29" t="s">
        <v>134</v>
      </c>
      <c r="D29" s="29"/>
      <c r="E29" s="29" t="s">
        <v>156</v>
      </c>
      <c r="F29" s="29"/>
      <c r="G29" s="29"/>
      <c r="H29" s="59"/>
      <c r="I29" s="30" t="s">
        <v>120</v>
      </c>
      <c r="J29" s="30" t="s">
        <v>95</v>
      </c>
      <c r="K29" s="29" t="s">
        <v>116</v>
      </c>
    </row>
    <row r="30" spans="1:11" ht="30" x14ac:dyDescent="0.25">
      <c r="A30" s="20" t="s">
        <v>14</v>
      </c>
      <c r="B30" s="59" t="s">
        <v>137</v>
      </c>
      <c r="C30" s="29" t="s">
        <v>134</v>
      </c>
      <c r="D30" s="29"/>
      <c r="E30" s="29" t="s">
        <v>156</v>
      </c>
      <c r="F30" s="29"/>
      <c r="G30" s="29"/>
      <c r="H30" s="59"/>
      <c r="I30" s="30" t="s">
        <v>120</v>
      </c>
      <c r="J30" s="30" t="s">
        <v>95</v>
      </c>
      <c r="K30" s="29" t="s">
        <v>116</v>
      </c>
    </row>
    <row r="31" spans="1:11" ht="30" x14ac:dyDescent="0.25">
      <c r="A31" s="20" t="s">
        <v>15</v>
      </c>
      <c r="B31" s="22" t="s">
        <v>159</v>
      </c>
      <c r="C31" s="29" t="s">
        <v>134</v>
      </c>
      <c r="D31" s="29">
        <v>2</v>
      </c>
      <c r="E31" s="29">
        <v>5</v>
      </c>
      <c r="F31" s="29"/>
      <c r="G31" s="29"/>
      <c r="H31" s="59"/>
      <c r="I31" s="30" t="s">
        <v>120</v>
      </c>
      <c r="J31" s="30" t="s">
        <v>95</v>
      </c>
      <c r="K31" s="29" t="s">
        <v>116</v>
      </c>
    </row>
    <row r="32" spans="1:11" ht="15" customHeight="1" x14ac:dyDescent="0.25">
      <c r="A32" s="141" t="s">
        <v>119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3"/>
    </row>
    <row r="33" spans="1:11" ht="27" customHeight="1" x14ac:dyDescent="0.25">
      <c r="A33" s="110">
        <v>1</v>
      </c>
      <c r="B33" s="109" t="s">
        <v>201</v>
      </c>
      <c r="C33" s="110" t="s">
        <v>16</v>
      </c>
      <c r="D33" s="110" t="s">
        <v>207</v>
      </c>
      <c r="E33" s="111"/>
      <c r="F33" s="111"/>
      <c r="G33" s="111"/>
      <c r="H33" s="111"/>
      <c r="I33" s="30" t="s">
        <v>120</v>
      </c>
      <c r="J33" s="30" t="s">
        <v>95</v>
      </c>
      <c r="K33" s="110" t="s">
        <v>176</v>
      </c>
    </row>
    <row r="34" spans="1:11" ht="26.25" customHeight="1" x14ac:dyDescent="0.25">
      <c r="A34" s="110">
        <v>2</v>
      </c>
      <c r="B34" s="112" t="s">
        <v>202</v>
      </c>
      <c r="C34" s="110" t="s">
        <v>16</v>
      </c>
      <c r="D34" s="112" t="s">
        <v>203</v>
      </c>
      <c r="E34" s="111"/>
      <c r="F34" s="111"/>
      <c r="G34" s="111"/>
      <c r="H34" s="111"/>
      <c r="I34" s="30" t="s">
        <v>120</v>
      </c>
      <c r="J34" s="30" t="s">
        <v>95</v>
      </c>
      <c r="K34" s="110" t="s">
        <v>176</v>
      </c>
    </row>
    <row r="35" spans="1:11" ht="27" customHeight="1" x14ac:dyDescent="0.25">
      <c r="A35" s="110">
        <v>3</v>
      </c>
      <c r="B35" s="112" t="s">
        <v>204</v>
      </c>
      <c r="C35" s="110" t="s">
        <v>16</v>
      </c>
      <c r="D35" s="112" t="s">
        <v>205</v>
      </c>
      <c r="E35" s="111"/>
      <c r="F35" s="111"/>
      <c r="G35" s="111"/>
      <c r="H35" s="111"/>
      <c r="I35" s="30" t="s">
        <v>120</v>
      </c>
      <c r="J35" s="30" t="s">
        <v>95</v>
      </c>
      <c r="K35" s="110" t="s">
        <v>176</v>
      </c>
    </row>
    <row r="36" spans="1:11" ht="24" customHeight="1" x14ac:dyDescent="0.25">
      <c r="A36" s="110">
        <v>4</v>
      </c>
      <c r="B36" s="112" t="s">
        <v>204</v>
      </c>
      <c r="C36" s="110" t="s">
        <v>16</v>
      </c>
      <c r="D36" s="112" t="s">
        <v>205</v>
      </c>
      <c r="E36" s="111"/>
      <c r="F36" s="111"/>
      <c r="G36" s="111"/>
      <c r="H36" s="111"/>
      <c r="I36" s="30" t="s">
        <v>120</v>
      </c>
      <c r="J36" s="30" t="s">
        <v>95</v>
      </c>
      <c r="K36" s="110" t="s">
        <v>176</v>
      </c>
    </row>
    <row r="37" spans="1:11" ht="28.5" customHeight="1" x14ac:dyDescent="0.25">
      <c r="A37" s="144" t="s">
        <v>169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6"/>
    </row>
    <row r="38" spans="1:11" ht="30" x14ac:dyDescent="0.25">
      <c r="A38" s="93">
        <v>1</v>
      </c>
      <c r="B38" s="109" t="s">
        <v>201</v>
      </c>
      <c r="C38" s="93" t="s">
        <v>16</v>
      </c>
      <c r="D38" s="113">
        <v>105</v>
      </c>
      <c r="E38" s="93"/>
      <c r="F38" s="93"/>
      <c r="G38" s="93"/>
      <c r="H38" s="93"/>
      <c r="I38" s="30" t="s">
        <v>120</v>
      </c>
      <c r="J38" s="30" t="s">
        <v>95</v>
      </c>
      <c r="K38" s="93" t="s">
        <v>176</v>
      </c>
    </row>
    <row r="39" spans="1:11" ht="30" x14ac:dyDescent="0.25">
      <c r="A39" s="93">
        <v>2</v>
      </c>
      <c r="B39" s="109" t="s">
        <v>202</v>
      </c>
      <c r="C39" s="93" t="s">
        <v>16</v>
      </c>
      <c r="D39" s="113">
        <v>155</v>
      </c>
      <c r="E39" s="93"/>
      <c r="F39" s="93"/>
      <c r="G39" s="93"/>
      <c r="H39" s="93"/>
      <c r="I39" s="30" t="s">
        <v>120</v>
      </c>
      <c r="J39" s="30" t="s">
        <v>95</v>
      </c>
      <c r="K39" s="93" t="s">
        <v>176</v>
      </c>
    </row>
    <row r="40" spans="1:11" x14ac:dyDescent="0.25">
      <c r="A40" s="144" t="s">
        <v>208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6"/>
    </row>
    <row r="41" spans="1:11" ht="30" x14ac:dyDescent="0.25">
      <c r="A41" s="93">
        <v>1</v>
      </c>
      <c r="B41" s="109" t="s">
        <v>206</v>
      </c>
      <c r="C41" s="93" t="s">
        <v>16</v>
      </c>
      <c r="D41" s="113">
        <v>289</v>
      </c>
      <c r="E41" s="93"/>
      <c r="F41" s="93"/>
      <c r="G41" s="93"/>
      <c r="H41" s="93"/>
      <c r="I41" s="30" t="s">
        <v>120</v>
      </c>
      <c r="J41" s="30" t="s">
        <v>95</v>
      </c>
      <c r="K41" s="93" t="s">
        <v>176</v>
      </c>
    </row>
  </sheetData>
  <mergeCells count="17">
    <mergeCell ref="A40:K40"/>
    <mergeCell ref="A37:K37"/>
    <mergeCell ref="A32:K32"/>
    <mergeCell ref="A26:K26"/>
    <mergeCell ref="A20:K20"/>
    <mergeCell ref="A13:K13"/>
    <mergeCell ref="A11:A12"/>
    <mergeCell ref="B11:B12"/>
    <mergeCell ref="H11:H12"/>
    <mergeCell ref="I11:I12"/>
    <mergeCell ref="J11:J12"/>
    <mergeCell ref="C11:C12"/>
    <mergeCell ref="A7:K7"/>
    <mergeCell ref="A8:K8"/>
    <mergeCell ref="A9:K9"/>
    <mergeCell ref="E11:G11"/>
    <mergeCell ref="K11:K12"/>
  </mergeCells>
  <pageMargins left="0.25" right="0.25" top="0.75" bottom="0.75" header="0.3" footer="0.3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D22" sqref="D22"/>
    </sheetView>
  </sheetViews>
  <sheetFormatPr defaultRowHeight="15" x14ac:dyDescent="0.25"/>
  <cols>
    <col min="2" max="2" width="33.28515625" customWidth="1"/>
    <col min="4" max="4" width="9.85546875" customWidth="1"/>
    <col min="5" max="5" width="20.7109375" customWidth="1"/>
    <col min="6" max="6" width="11.7109375" customWidth="1"/>
    <col min="7" max="7" width="18.140625" customWidth="1"/>
  </cols>
  <sheetData>
    <row r="1" spans="1:8" x14ac:dyDescent="0.25">
      <c r="A1" s="4"/>
      <c r="B1" s="2" t="s">
        <v>0</v>
      </c>
      <c r="C1" s="1"/>
      <c r="D1" s="1"/>
      <c r="E1" s="3"/>
      <c r="F1" s="5" t="s">
        <v>1</v>
      </c>
      <c r="G1" s="42"/>
      <c r="H1" s="1"/>
    </row>
    <row r="2" spans="1:8" ht="31.5" customHeight="1" x14ac:dyDescent="0.25">
      <c r="A2" s="4"/>
      <c r="B2" s="12" t="s">
        <v>46</v>
      </c>
      <c r="C2" s="1"/>
      <c r="D2" s="1"/>
      <c r="E2" s="3"/>
      <c r="F2" s="6" t="s">
        <v>43</v>
      </c>
      <c r="G2" s="42"/>
      <c r="H2" s="1"/>
    </row>
    <row r="3" spans="1:8" ht="18" customHeight="1" x14ac:dyDescent="0.25">
      <c r="A3" s="4"/>
      <c r="B3" s="12" t="s">
        <v>47</v>
      </c>
      <c r="C3" s="1"/>
      <c r="D3" s="1"/>
      <c r="E3" s="3"/>
      <c r="F3" s="6" t="s">
        <v>44</v>
      </c>
      <c r="G3" s="42"/>
      <c r="H3" s="1"/>
    </row>
    <row r="4" spans="1:8" ht="18" customHeight="1" x14ac:dyDescent="0.25">
      <c r="A4" s="4"/>
      <c r="B4" s="12" t="s">
        <v>2</v>
      </c>
      <c r="C4" s="1"/>
      <c r="D4" s="1"/>
      <c r="E4" s="3"/>
      <c r="F4" s="6" t="s">
        <v>45</v>
      </c>
      <c r="G4" s="42"/>
      <c r="H4" s="1"/>
    </row>
    <row r="5" spans="1:8" x14ac:dyDescent="0.25">
      <c r="A5" s="4"/>
      <c r="B5" s="18"/>
      <c r="C5" s="1"/>
      <c r="D5" s="1"/>
      <c r="E5" s="3"/>
      <c r="F5" s="5" t="s">
        <v>3</v>
      </c>
      <c r="G5" s="42"/>
      <c r="H5" s="1"/>
    </row>
    <row r="6" spans="1:8" x14ac:dyDescent="0.25">
      <c r="A6" s="127" t="s">
        <v>58</v>
      </c>
      <c r="B6" s="127"/>
      <c r="C6" s="127"/>
      <c r="D6" s="127"/>
      <c r="E6" s="127"/>
      <c r="F6" s="127"/>
      <c r="G6" s="127"/>
      <c r="H6" s="127"/>
    </row>
    <row r="7" spans="1:8" x14ac:dyDescent="0.25">
      <c r="A7" s="127" t="s">
        <v>53</v>
      </c>
      <c r="B7" s="127"/>
      <c r="C7" s="127"/>
      <c r="D7" s="127"/>
      <c r="E7" s="127"/>
      <c r="F7" s="127"/>
      <c r="G7" s="127"/>
      <c r="H7" s="127"/>
    </row>
    <row r="8" spans="1:8" x14ac:dyDescent="0.25">
      <c r="A8" s="128" t="s">
        <v>59</v>
      </c>
      <c r="B8" s="128"/>
      <c r="C8" s="128"/>
      <c r="D8" s="128"/>
      <c r="E8" s="128"/>
      <c r="F8" s="128"/>
      <c r="G8" s="128"/>
      <c r="H8" s="128"/>
    </row>
    <row r="9" spans="1:8" x14ac:dyDescent="0.25">
      <c r="A9" s="9"/>
      <c r="B9" s="13"/>
      <c r="C9" s="43"/>
      <c r="D9" s="8"/>
      <c r="E9" s="15"/>
      <c r="F9" s="9"/>
      <c r="G9" s="9"/>
      <c r="H9" s="43"/>
    </row>
    <row r="10" spans="1:8" x14ac:dyDescent="0.25">
      <c r="A10" s="129" t="s">
        <v>5</v>
      </c>
      <c r="B10" s="130" t="s">
        <v>6</v>
      </c>
      <c r="C10" s="130" t="s">
        <v>7</v>
      </c>
      <c r="D10" s="130"/>
      <c r="E10" s="130"/>
      <c r="F10" s="129" t="s">
        <v>8</v>
      </c>
      <c r="G10" s="129" t="s">
        <v>9</v>
      </c>
      <c r="H10" s="132" t="s">
        <v>10</v>
      </c>
    </row>
    <row r="11" spans="1:8" ht="38.25" x14ac:dyDescent="0.25">
      <c r="A11" s="129"/>
      <c r="B11" s="131"/>
      <c r="C11" s="44" t="s">
        <v>11</v>
      </c>
      <c r="D11" s="11" t="s">
        <v>110</v>
      </c>
      <c r="E11" s="44" t="s">
        <v>12</v>
      </c>
      <c r="F11" s="129"/>
      <c r="G11" s="129"/>
      <c r="H11" s="132"/>
    </row>
    <row r="12" spans="1:8" ht="13.5" customHeight="1" x14ac:dyDescent="0.25">
      <c r="A12" s="118" t="s">
        <v>22</v>
      </c>
      <c r="B12" s="120"/>
      <c r="C12" s="33"/>
      <c r="D12" s="33"/>
      <c r="E12" s="32"/>
      <c r="F12" s="33"/>
      <c r="G12" s="33"/>
      <c r="H12" s="33"/>
    </row>
    <row r="13" spans="1:8" ht="78.75" customHeight="1" x14ac:dyDescent="0.25">
      <c r="A13" s="20" t="s">
        <v>24</v>
      </c>
      <c r="B13" s="22" t="s">
        <v>27</v>
      </c>
      <c r="C13" s="29" t="s">
        <v>16</v>
      </c>
      <c r="D13" s="28">
        <v>3398.2</v>
      </c>
      <c r="E13" s="22" t="s">
        <v>28</v>
      </c>
      <c r="F13" s="31" t="s">
        <v>31</v>
      </c>
      <c r="G13" s="29" t="s">
        <v>78</v>
      </c>
      <c r="H13" s="29"/>
    </row>
    <row r="14" spans="1:8" ht="21.75" customHeight="1" x14ac:dyDescent="0.25">
      <c r="A14" s="118" t="s">
        <v>65</v>
      </c>
      <c r="B14" s="119"/>
      <c r="C14" s="120"/>
      <c r="D14" s="23">
        <f>SUM(D13:D13)</f>
        <v>3398.2</v>
      </c>
      <c r="E14" s="22"/>
      <c r="F14" s="31"/>
      <c r="G14" s="29"/>
      <c r="H14" s="29"/>
    </row>
    <row r="15" spans="1:8" x14ac:dyDescent="0.25">
      <c r="A15" s="125" t="s">
        <v>23</v>
      </c>
      <c r="B15" s="126"/>
      <c r="C15" s="23"/>
      <c r="D15" s="23"/>
      <c r="E15" s="24"/>
      <c r="F15" s="23"/>
      <c r="G15" s="23"/>
      <c r="H15" s="23"/>
    </row>
    <row r="16" spans="1:8" ht="39" customHeight="1" x14ac:dyDescent="0.25">
      <c r="A16" s="20" t="s">
        <v>24</v>
      </c>
      <c r="B16" s="22" t="s">
        <v>64</v>
      </c>
      <c r="C16" s="29" t="s">
        <v>16</v>
      </c>
      <c r="D16" s="29">
        <v>1400</v>
      </c>
      <c r="E16" s="22"/>
      <c r="F16" s="30"/>
      <c r="G16" s="30" t="s">
        <v>93</v>
      </c>
      <c r="H16" s="29" t="s">
        <v>39</v>
      </c>
    </row>
    <row r="17" spans="1:8" ht="15.75" customHeight="1" x14ac:dyDescent="0.25">
      <c r="A17" s="20" t="s">
        <v>25</v>
      </c>
      <c r="B17" s="22" t="s">
        <v>62</v>
      </c>
      <c r="C17" s="29" t="s">
        <v>16</v>
      </c>
      <c r="D17" s="29">
        <v>224.4</v>
      </c>
      <c r="E17" s="30" t="s">
        <v>63</v>
      </c>
      <c r="F17" s="30"/>
      <c r="G17" s="30" t="s">
        <v>78</v>
      </c>
      <c r="H17" s="29"/>
    </row>
    <row r="18" spans="1:8" x14ac:dyDescent="0.25">
      <c r="A18" s="149" t="s">
        <v>57</v>
      </c>
      <c r="B18" s="149"/>
      <c r="C18" s="149"/>
      <c r="D18" s="23">
        <f>SUM(D16:D17)</f>
        <v>1624.4</v>
      </c>
      <c r="E18" s="24"/>
      <c r="F18" s="23"/>
      <c r="G18" s="23"/>
      <c r="H18" s="23"/>
    </row>
    <row r="19" spans="1:8" ht="15.75" customHeight="1" x14ac:dyDescent="0.25">
      <c r="A19" s="148" t="s">
        <v>68</v>
      </c>
      <c r="B19" s="148"/>
      <c r="C19" s="148"/>
      <c r="D19" s="23">
        <f>D18+D14</f>
        <v>5022.6000000000004</v>
      </c>
      <c r="E19" s="49"/>
      <c r="F19" s="49"/>
      <c r="G19" s="49"/>
      <c r="H19" s="49"/>
    </row>
    <row r="20" spans="1:8" x14ac:dyDescent="0.25">
      <c r="A20" s="124" t="s">
        <v>83</v>
      </c>
      <c r="B20" s="124"/>
      <c r="C20" s="124"/>
      <c r="D20" s="52" t="e">
        <f>D19+Коммунар!#REF!+Лист1!D48</f>
        <v>#REF!</v>
      </c>
      <c r="E20" s="49"/>
      <c r="F20" s="49"/>
      <c r="G20" s="49"/>
      <c r="H20" s="49"/>
    </row>
    <row r="23" spans="1:8" x14ac:dyDescent="0.25">
      <c r="A23" s="147" t="s">
        <v>54</v>
      </c>
      <c r="B23" s="147"/>
      <c r="C23" s="147"/>
      <c r="D23" s="147"/>
      <c r="E23" s="147"/>
      <c r="F23" s="147"/>
      <c r="G23" s="147"/>
      <c r="H23" s="147"/>
    </row>
  </sheetData>
  <mergeCells count="16">
    <mergeCell ref="A23:H23"/>
    <mergeCell ref="A19:C19"/>
    <mergeCell ref="A18:C18"/>
    <mergeCell ref="A6:H6"/>
    <mergeCell ref="A7:H7"/>
    <mergeCell ref="A8:H8"/>
    <mergeCell ref="A10:A11"/>
    <mergeCell ref="B10:B11"/>
    <mergeCell ref="C10:E10"/>
    <mergeCell ref="F10:F11"/>
    <mergeCell ref="G10:G11"/>
    <mergeCell ref="H10:H11"/>
    <mergeCell ref="A14:C14"/>
    <mergeCell ref="A15:B15"/>
    <mergeCell ref="A12:B12"/>
    <mergeCell ref="A20:C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Лист1</vt:lpstr>
      <vt:lpstr>Целинное</vt:lpstr>
      <vt:lpstr>Борец</vt:lpstr>
      <vt:lpstr>Шира</vt:lpstr>
      <vt:lpstr>Жемчужное</vt:lpstr>
      <vt:lpstr>Коммунар</vt:lpstr>
      <vt:lpstr>Лист3</vt:lpstr>
      <vt:lpstr>Лист1!Заголовки_для_печати</vt:lpstr>
    </vt:vector>
  </TitlesOfParts>
  <Company>Хакресводоканал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Адилов</dc:creator>
  <cp:lastModifiedBy>777</cp:lastModifiedBy>
  <cp:lastPrinted>2025-06-26T11:02:17Z</cp:lastPrinted>
  <dcterms:created xsi:type="dcterms:W3CDTF">2011-06-22T04:02:32Z</dcterms:created>
  <dcterms:modified xsi:type="dcterms:W3CDTF">2025-06-26T11:03:02Z</dcterms:modified>
</cp:coreProperties>
</file>